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4910" windowHeight="7455"/>
  </bookViews>
  <sheets>
    <sheet name="Tabla de Asistentes" sheetId="1" r:id="rId1"/>
    <sheet name="Hoja1" sheetId="2" r:id="rId2"/>
    <sheet name="Hoja2" sheetId="3" r:id="rId3"/>
  </sheets>
  <calcPr calcId="125725"/>
</workbook>
</file>

<file path=xl/calcChain.xml><?xml version="1.0" encoding="utf-8"?>
<calcChain xmlns="http://schemas.openxmlformats.org/spreadsheetml/2006/main">
  <c r="Z123" i="1"/>
  <c r="Z121"/>
  <c r="Y125"/>
  <c r="AR98"/>
  <c r="AR95"/>
  <c r="AR91"/>
  <c r="P84"/>
  <c r="Z102" l="1"/>
  <c r="Z100"/>
  <c r="Z98"/>
  <c r="Z95"/>
  <c r="Z91"/>
  <c r="H111"/>
  <c r="Q111"/>
  <c r="Z111"/>
  <c r="AI111"/>
  <c r="AR111"/>
  <c r="H112"/>
  <c r="Q112"/>
  <c r="Z112"/>
  <c r="AI112"/>
  <c r="AR112"/>
  <c r="H113"/>
  <c r="Q113"/>
  <c r="Z113"/>
  <c r="AI113"/>
  <c r="AR113"/>
  <c r="H114"/>
  <c r="Q114"/>
  <c r="Z114"/>
  <c r="AI114"/>
  <c r="AR114"/>
  <c r="H115"/>
  <c r="Q115"/>
  <c r="Z115"/>
  <c r="AI115"/>
  <c r="AR115"/>
  <c r="H116"/>
  <c r="Q116"/>
  <c r="Z116"/>
  <c r="AI116"/>
  <c r="AR116"/>
  <c r="H117"/>
  <c r="Q117"/>
  <c r="Z117"/>
  <c r="AI117"/>
  <c r="AR117"/>
  <c r="H118"/>
  <c r="Q118"/>
  <c r="Z118"/>
  <c r="AI118"/>
  <c r="AR118"/>
  <c r="H119"/>
  <c r="Q119"/>
  <c r="Z119"/>
  <c r="AI119"/>
  <c r="AR119"/>
  <c r="H120"/>
  <c r="Q120"/>
  <c r="Z120"/>
  <c r="AI120"/>
  <c r="AR120"/>
  <c r="H121"/>
  <c r="Q121"/>
  <c r="AI121"/>
  <c r="AR121"/>
  <c r="H122"/>
  <c r="Q122"/>
  <c r="Z122"/>
  <c r="AI122"/>
  <c r="AR122"/>
  <c r="H123"/>
  <c r="Q123"/>
  <c r="AI123"/>
  <c r="AR123"/>
  <c r="H124"/>
  <c r="Q124"/>
  <c r="Z124"/>
  <c r="AI124"/>
  <c r="AR124"/>
  <c r="G125"/>
  <c r="H125" s="1"/>
  <c r="H126" s="1"/>
  <c r="P125"/>
  <c r="Q125" s="1"/>
  <c r="Q126" s="1"/>
  <c r="Z125"/>
  <c r="Z126" s="1"/>
  <c r="AH125"/>
  <c r="AI125"/>
  <c r="AQ125"/>
  <c r="AR125"/>
  <c r="AR126" s="1"/>
  <c r="I126"/>
  <c r="J126"/>
  <c r="K126"/>
  <c r="L126"/>
  <c r="M126"/>
  <c r="N126"/>
  <c r="R126"/>
  <c r="S126"/>
  <c r="T126"/>
  <c r="U126"/>
  <c r="V126"/>
  <c r="W126"/>
  <c r="AA126"/>
  <c r="AB126"/>
  <c r="AC126"/>
  <c r="AD126"/>
  <c r="AE126"/>
  <c r="AF126"/>
  <c r="AI126"/>
  <c r="AJ126"/>
  <c r="AK126"/>
  <c r="AL126"/>
  <c r="AM126"/>
  <c r="AN126"/>
  <c r="AO126"/>
  <c r="AS126"/>
  <c r="AT126"/>
  <c r="AU126"/>
  <c r="AV126"/>
  <c r="AW126"/>
  <c r="AX126"/>
  <c r="H90"/>
  <c r="H91"/>
  <c r="H92"/>
  <c r="H93"/>
  <c r="H94"/>
  <c r="H95"/>
  <c r="H96"/>
  <c r="H97"/>
  <c r="H98"/>
  <c r="H99"/>
  <c r="H100"/>
  <c r="H101"/>
  <c r="H102"/>
  <c r="H103"/>
  <c r="G104"/>
  <c r="H104" s="1"/>
  <c r="H105" s="1"/>
  <c r="Q90"/>
  <c r="Z90"/>
  <c r="AI90"/>
  <c r="AR90"/>
  <c r="Q91"/>
  <c r="AI91"/>
  <c r="Q92"/>
  <c r="Z92"/>
  <c r="AI92"/>
  <c r="AR92"/>
  <c r="Q93"/>
  <c r="Z93"/>
  <c r="AI93"/>
  <c r="AR93"/>
  <c r="Q94"/>
  <c r="Z94"/>
  <c r="AI94"/>
  <c r="AR94"/>
  <c r="Q95"/>
  <c r="AI95"/>
  <c r="Q96"/>
  <c r="Z96"/>
  <c r="AI96"/>
  <c r="AR96"/>
  <c r="Q97"/>
  <c r="Z97"/>
  <c r="AI97"/>
  <c r="AR97"/>
  <c r="Q98"/>
  <c r="AI98"/>
  <c r="Q99"/>
  <c r="Z99"/>
  <c r="AI99"/>
  <c r="AR99"/>
  <c r="Q100"/>
  <c r="AI100"/>
  <c r="AR100"/>
  <c r="Q101"/>
  <c r="Z101"/>
  <c r="AI101"/>
  <c r="AR101"/>
  <c r="Q102"/>
  <c r="AI102"/>
  <c r="AR102"/>
  <c r="Q103"/>
  <c r="Z103"/>
  <c r="AI103"/>
  <c r="AR103"/>
  <c r="P104"/>
  <c r="Q104" s="1"/>
  <c r="Q105" s="1"/>
  <c r="Z104"/>
  <c r="Z105" s="1"/>
  <c r="AH104"/>
  <c r="AI104" s="1"/>
  <c r="AI105" s="1"/>
  <c r="AQ104"/>
  <c r="AR104" s="1"/>
  <c r="AR105" s="1"/>
  <c r="I105"/>
  <c r="J105"/>
  <c r="K105"/>
  <c r="L105"/>
  <c r="M105"/>
  <c r="N105"/>
  <c r="R105"/>
  <c r="S105"/>
  <c r="T105"/>
  <c r="U105"/>
  <c r="V105"/>
  <c r="W105"/>
  <c r="AA105"/>
  <c r="AB105"/>
  <c r="AC105"/>
  <c r="AD105"/>
  <c r="AE105"/>
  <c r="AF105"/>
  <c r="AJ105"/>
  <c r="AK105"/>
  <c r="AL105"/>
  <c r="AM105"/>
  <c r="AN105"/>
  <c r="AO105"/>
  <c r="AS105"/>
  <c r="AT105"/>
  <c r="AU105"/>
  <c r="AV105"/>
  <c r="AW105"/>
  <c r="AX105"/>
  <c r="AR75"/>
  <c r="AR71"/>
  <c r="Z82"/>
  <c r="Z80"/>
  <c r="Z78"/>
  <c r="AX85"/>
  <c r="AW85"/>
  <c r="AV85"/>
  <c r="AU85"/>
  <c r="AT85"/>
  <c r="AS85"/>
  <c r="AO85"/>
  <c r="AN85"/>
  <c r="AM85"/>
  <c r="AL85"/>
  <c r="AK85"/>
  <c r="AJ85"/>
  <c r="AF85"/>
  <c r="AE85"/>
  <c r="AD85"/>
  <c r="AC85"/>
  <c r="AB85"/>
  <c r="AA85"/>
  <c r="W85"/>
  <c r="V85"/>
  <c r="U85"/>
  <c r="T85"/>
  <c r="S85"/>
  <c r="R85"/>
  <c r="N85"/>
  <c r="M85"/>
  <c r="L85"/>
  <c r="K85"/>
  <c r="J85"/>
  <c r="I85"/>
  <c r="AQ84"/>
  <c r="AR84" s="1"/>
  <c r="AH84"/>
  <c r="AI84" s="1"/>
  <c r="Y84"/>
  <c r="Z84" s="1"/>
  <c r="Q84"/>
  <c r="G84"/>
  <c r="H84" s="1"/>
  <c r="AR83"/>
  <c r="AI83"/>
  <c r="Z83"/>
  <c r="Q83"/>
  <c r="H83"/>
  <c r="AR82"/>
  <c r="AI82"/>
  <c r="Q82"/>
  <c r="H82"/>
  <c r="AR81"/>
  <c r="AI81"/>
  <c r="Z81"/>
  <c r="Q81"/>
  <c r="H81"/>
  <c r="AR80"/>
  <c r="AI80"/>
  <c r="Q80"/>
  <c r="H80"/>
  <c r="AR79"/>
  <c r="AI79"/>
  <c r="Z79"/>
  <c r="Q79"/>
  <c r="H79"/>
  <c r="AR78"/>
  <c r="AI78"/>
  <c r="Q78"/>
  <c r="H78"/>
  <c r="AR77"/>
  <c r="AI77"/>
  <c r="Z77"/>
  <c r="Q77"/>
  <c r="H77"/>
  <c r="AR76"/>
  <c r="AI76"/>
  <c r="Z76"/>
  <c r="Q76"/>
  <c r="H76"/>
  <c r="AI75"/>
  <c r="Z75"/>
  <c r="Q75"/>
  <c r="H75"/>
  <c r="AR74"/>
  <c r="AI74"/>
  <c r="Z74"/>
  <c r="Q74"/>
  <c r="H74"/>
  <c r="AR73"/>
  <c r="AI73"/>
  <c r="Z73"/>
  <c r="Q73"/>
  <c r="H73"/>
  <c r="AR72"/>
  <c r="AI72"/>
  <c r="Z72"/>
  <c r="Q72"/>
  <c r="H72"/>
  <c r="AI71"/>
  <c r="Z71"/>
  <c r="Q71"/>
  <c r="H71"/>
  <c r="AR70"/>
  <c r="AI70"/>
  <c r="Z70"/>
  <c r="Q70"/>
  <c r="H70"/>
  <c r="G64"/>
  <c r="H64" s="1"/>
  <c r="P64"/>
  <c r="Q64" s="1"/>
  <c r="Y64"/>
  <c r="Z64" s="1"/>
  <c r="AH64"/>
  <c r="AI64" s="1"/>
  <c r="AQ64"/>
  <c r="AR64" s="1"/>
  <c r="AX65"/>
  <c r="AW65"/>
  <c r="AV65"/>
  <c r="AU65"/>
  <c r="AT65"/>
  <c r="AS65"/>
  <c r="AO65"/>
  <c r="AN65"/>
  <c r="AM65"/>
  <c r="AL65"/>
  <c r="AK65"/>
  <c r="AJ65"/>
  <c r="AF65"/>
  <c r="AE65"/>
  <c r="AD65"/>
  <c r="AC65"/>
  <c r="AB65"/>
  <c r="AA65"/>
  <c r="W65"/>
  <c r="V65"/>
  <c r="U65"/>
  <c r="T65"/>
  <c r="S65"/>
  <c r="R65"/>
  <c r="N65"/>
  <c r="M65"/>
  <c r="L65"/>
  <c r="K65"/>
  <c r="J65"/>
  <c r="I65"/>
  <c r="AR63"/>
  <c r="AI63"/>
  <c r="Z63"/>
  <c r="Q63"/>
  <c r="H63"/>
  <c r="AR62"/>
  <c r="AI62"/>
  <c r="Z62"/>
  <c r="Q62"/>
  <c r="H62"/>
  <c r="AR61"/>
  <c r="AI61"/>
  <c r="Z61"/>
  <c r="Q61"/>
  <c r="H61"/>
  <c r="AR60"/>
  <c r="AI60"/>
  <c r="Z60"/>
  <c r="Q60"/>
  <c r="H60"/>
  <c r="AR59"/>
  <c r="AI59"/>
  <c r="Z59"/>
  <c r="Q59"/>
  <c r="H59"/>
  <c r="AR58"/>
  <c r="AI58"/>
  <c r="Z58"/>
  <c r="Q58"/>
  <c r="H58"/>
  <c r="AR57"/>
  <c r="AI57"/>
  <c r="Z57"/>
  <c r="Q57"/>
  <c r="H57"/>
  <c r="AR56"/>
  <c r="AI56"/>
  <c r="Z56"/>
  <c r="Q56"/>
  <c r="H56"/>
  <c r="AR55"/>
  <c r="AI55"/>
  <c r="Z55"/>
  <c r="Q55"/>
  <c r="H55"/>
  <c r="AR54"/>
  <c r="AI54"/>
  <c r="Z54"/>
  <c r="Q54"/>
  <c r="H54"/>
  <c r="AR53"/>
  <c r="AI53"/>
  <c r="Z53"/>
  <c r="Q53"/>
  <c r="H53"/>
  <c r="AR52"/>
  <c r="AI52"/>
  <c r="Z52"/>
  <c r="Q52"/>
  <c r="H52"/>
  <c r="AR51"/>
  <c r="AI51"/>
  <c r="Z51"/>
  <c r="Q51"/>
  <c r="H51"/>
  <c r="AR50"/>
  <c r="AI50"/>
  <c r="Z50"/>
  <c r="Q50"/>
  <c r="H50"/>
  <c r="AI42"/>
  <c r="AI40"/>
  <c r="AI38"/>
  <c r="AI35"/>
  <c r="AI31"/>
  <c r="AX45"/>
  <c r="AW45"/>
  <c r="AV45"/>
  <c r="AU45"/>
  <c r="AT45"/>
  <c r="AS45"/>
  <c r="AO45"/>
  <c r="AN45"/>
  <c r="AM45"/>
  <c r="AL45"/>
  <c r="AK45"/>
  <c r="AJ45"/>
  <c r="AF45"/>
  <c r="AE45"/>
  <c r="AD45"/>
  <c r="AC45"/>
  <c r="AB45"/>
  <c r="AA45"/>
  <c r="W45"/>
  <c r="V45"/>
  <c r="U45"/>
  <c r="T45"/>
  <c r="S45"/>
  <c r="R45"/>
  <c r="N45"/>
  <c r="M45"/>
  <c r="L45"/>
  <c r="K45"/>
  <c r="J45"/>
  <c r="I45"/>
  <c r="AQ44"/>
  <c r="AR44" s="1"/>
  <c r="AI44"/>
  <c r="Y44"/>
  <c r="Z44" s="1"/>
  <c r="P44"/>
  <c r="Q44" s="1"/>
  <c r="G44"/>
  <c r="H44" s="1"/>
  <c r="AR43"/>
  <c r="AI43"/>
  <c r="Z43"/>
  <c r="Q43"/>
  <c r="H43"/>
  <c r="AR42"/>
  <c r="Z42"/>
  <c r="Q42"/>
  <c r="H42"/>
  <c r="AR41"/>
  <c r="AI41"/>
  <c r="Z41"/>
  <c r="Q41"/>
  <c r="H41"/>
  <c r="AR40"/>
  <c r="Z40"/>
  <c r="Q40"/>
  <c r="H40"/>
  <c r="AR39"/>
  <c r="AI39"/>
  <c r="Z39"/>
  <c r="Q39"/>
  <c r="H39"/>
  <c r="AR38"/>
  <c r="Z38"/>
  <c r="Q38"/>
  <c r="H38"/>
  <c r="AR37"/>
  <c r="AI37"/>
  <c r="Z37"/>
  <c r="Q37"/>
  <c r="H37"/>
  <c r="AR36"/>
  <c r="AI36"/>
  <c r="Z36"/>
  <c r="Q36"/>
  <c r="H36"/>
  <c r="AR35"/>
  <c r="Z35"/>
  <c r="Q35"/>
  <c r="H35"/>
  <c r="AR34"/>
  <c r="AI34"/>
  <c r="Z34"/>
  <c r="Q34"/>
  <c r="H34"/>
  <c r="AR33"/>
  <c r="AI33"/>
  <c r="Z33"/>
  <c r="Q33"/>
  <c r="H33"/>
  <c r="AR32"/>
  <c r="AI32"/>
  <c r="Z32"/>
  <c r="Q32"/>
  <c r="H32"/>
  <c r="AR31"/>
  <c r="Z31"/>
  <c r="Q31"/>
  <c r="H31"/>
  <c r="AR30"/>
  <c r="AI30"/>
  <c r="Z30"/>
  <c r="Q30"/>
  <c r="H30"/>
  <c r="AX25"/>
  <c r="AW25"/>
  <c r="AV25"/>
  <c r="AU25"/>
  <c r="AT25"/>
  <c r="AS25"/>
  <c r="AQ24"/>
  <c r="AR24" s="1"/>
  <c r="AR23"/>
  <c r="AR22"/>
  <c r="AR21"/>
  <c r="AR20"/>
  <c r="AR19"/>
  <c r="AR18"/>
  <c r="AR17"/>
  <c r="AR16"/>
  <c r="AR15"/>
  <c r="AR14"/>
  <c r="AR13"/>
  <c r="AR12"/>
  <c r="AR11"/>
  <c r="AR10"/>
  <c r="AO25"/>
  <c r="AN25"/>
  <c r="AM25"/>
  <c r="AL25"/>
  <c r="AK25"/>
  <c r="AJ25"/>
  <c r="AH24"/>
  <c r="AI24" s="1"/>
  <c r="AI23"/>
  <c r="AI22"/>
  <c r="AI21"/>
  <c r="AI20"/>
  <c r="AI19"/>
  <c r="AI18"/>
  <c r="AI17"/>
  <c r="AI16"/>
  <c r="AI15"/>
  <c r="AI14"/>
  <c r="AI13"/>
  <c r="AI12"/>
  <c r="AI11"/>
  <c r="AI10"/>
  <c r="AI25" s="1"/>
  <c r="AF25"/>
  <c r="AE25"/>
  <c r="AD25"/>
  <c r="AC25"/>
  <c r="AB25"/>
  <c r="AA25"/>
  <c r="Y24"/>
  <c r="Z24" s="1"/>
  <c r="Z23"/>
  <c r="Z22"/>
  <c r="Z21"/>
  <c r="Z20"/>
  <c r="Z19"/>
  <c r="Z18"/>
  <c r="Z17"/>
  <c r="Z16"/>
  <c r="Z15"/>
  <c r="Z14"/>
  <c r="Z13"/>
  <c r="Z12"/>
  <c r="Z11"/>
  <c r="Z10"/>
  <c r="W25"/>
  <c r="V25"/>
  <c r="U25"/>
  <c r="T25"/>
  <c r="S25"/>
  <c r="R25"/>
  <c r="P24"/>
  <c r="Q24" s="1"/>
  <c r="Q23"/>
  <c r="Q22"/>
  <c r="Q21"/>
  <c r="Q20"/>
  <c r="Q19"/>
  <c r="Q18"/>
  <c r="Q17"/>
  <c r="Q16"/>
  <c r="Q15"/>
  <c r="Q14"/>
  <c r="Q13"/>
  <c r="Q12"/>
  <c r="Q11"/>
  <c r="Q10"/>
  <c r="Q25" s="1"/>
  <c r="H23"/>
  <c r="H22"/>
  <c r="H21"/>
  <c r="H20"/>
  <c r="H19"/>
  <c r="H18"/>
  <c r="H17"/>
  <c r="H16"/>
  <c r="H15"/>
  <c r="H14"/>
  <c r="H13"/>
  <c r="H12"/>
  <c r="H11"/>
  <c r="H10"/>
  <c r="G24"/>
  <c r="H24" s="1"/>
  <c r="Z85" l="1"/>
  <c r="AR85"/>
  <c r="H85"/>
  <c r="AI65"/>
  <c r="H45"/>
  <c r="Z45"/>
  <c r="Z25"/>
  <c r="AR25"/>
  <c r="Q45"/>
  <c r="Z65"/>
  <c r="Q85"/>
  <c r="AI85"/>
  <c r="H65"/>
  <c r="Q65"/>
  <c r="AR65"/>
  <c r="AR45"/>
  <c r="AI45"/>
  <c r="H25"/>
  <c r="I25" l="1"/>
  <c r="J25"/>
  <c r="K25"/>
  <c r="L25"/>
  <c r="M25"/>
  <c r="N25"/>
</calcChain>
</file>

<file path=xl/sharedStrings.xml><?xml version="1.0" encoding="utf-8"?>
<sst xmlns="http://schemas.openxmlformats.org/spreadsheetml/2006/main" count="666" uniqueCount="61">
  <si>
    <t>Pagado SI</t>
  </si>
  <si>
    <t>Pagado NO</t>
  </si>
  <si>
    <t>Por confirmar</t>
  </si>
  <si>
    <t>Confirmado</t>
  </si>
  <si>
    <t>NO SOCIO</t>
  </si>
  <si>
    <t>SOCIOS</t>
  </si>
  <si>
    <t>NO Socios:</t>
  </si>
  <si>
    <t>Enanoloco</t>
  </si>
  <si>
    <t>Cena viernes</t>
  </si>
  <si>
    <t>Cena sábado</t>
  </si>
  <si>
    <t>Menú adulto</t>
  </si>
  <si>
    <t>Menú infantil</t>
  </si>
  <si>
    <t>Cv</t>
  </si>
  <si>
    <t>As</t>
  </si>
  <si>
    <t>Cs</t>
  </si>
  <si>
    <t>Total</t>
  </si>
  <si>
    <t>Aluerzo sábado</t>
  </si>
  <si>
    <t>Triple</t>
  </si>
  <si>
    <t>Doble</t>
  </si>
  <si>
    <t>Almuerzo sábado</t>
  </si>
  <si>
    <t>I</t>
  </si>
  <si>
    <t>A</t>
  </si>
  <si>
    <t>Perdi</t>
  </si>
  <si>
    <t>JLE</t>
  </si>
  <si>
    <t>manusaab</t>
  </si>
  <si>
    <t>MF</t>
  </si>
  <si>
    <t>Noche Viernes</t>
  </si>
  <si>
    <t>Noche sábado</t>
  </si>
  <si>
    <t>FECHA LÍMITE DE INSCRIPCIÓN, 25 DE MAYO DE 2019</t>
  </si>
  <si>
    <t>Sencilla</t>
  </si>
  <si>
    <t>Cuádruple</t>
  </si>
  <si>
    <t>Bonificación socio</t>
  </si>
  <si>
    <t>10€/noche y almuerzo sábado</t>
  </si>
  <si>
    <t>ppmartin</t>
  </si>
  <si>
    <t>absaab</t>
  </si>
  <si>
    <t>saabotaje</t>
  </si>
  <si>
    <t>Carlosca</t>
  </si>
  <si>
    <t>CARLOS9000</t>
  </si>
  <si>
    <t>CÁCERES 14-15-16 JUNIO 2019</t>
  </si>
  <si>
    <t>XXXV CONCENTRACION NACIONAL CLUB SAAB ESPAÑA</t>
  </si>
  <si>
    <t>INGRESO IBERCAJA: ES98 2085 4930 3903 3074 5402</t>
  </si>
  <si>
    <t>CLUB SAAB ESPAÑA   C/ Soto Hidalgo, 18, 1. 28042 Madrid</t>
  </si>
  <si>
    <t>CONCEPTO: Cáceres 2019 + nick</t>
  </si>
  <si>
    <t>Arizon</t>
  </si>
  <si>
    <t>Zimer</t>
  </si>
  <si>
    <t>Parri</t>
  </si>
  <si>
    <t>Enric</t>
  </si>
  <si>
    <t>Ric_saabosch</t>
  </si>
  <si>
    <t>mcoman</t>
  </si>
  <si>
    <t>Jossaab</t>
  </si>
  <si>
    <t>InvitadoJossaab</t>
  </si>
  <si>
    <t>Ruben Gil</t>
  </si>
  <si>
    <t>Valerio</t>
  </si>
  <si>
    <t>Cresslime</t>
  </si>
  <si>
    <t>Mrrivilla</t>
  </si>
  <si>
    <t>Invitado Mrrivilla</t>
  </si>
  <si>
    <t>gt turbo 16</t>
  </si>
  <si>
    <t>saabatico</t>
  </si>
  <si>
    <t>Onuba</t>
  </si>
  <si>
    <t>Montecarlos</t>
  </si>
  <si>
    <t>Chencho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</si>
</sst>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#,##0.00\ &quot;€&quot;"/>
    <numFmt numFmtId="166" formatCode="#.##0\ &quot;€&quot;"/>
    <numFmt numFmtId="167" formatCode="#,##0.00\ _€"/>
  </numFmts>
  <fonts count="12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b/>
      <sz val="10"/>
      <name val="Gill Sans MT"/>
      <family val="2"/>
    </font>
    <font>
      <b/>
      <sz val="11"/>
      <color rgb="FFFF0000"/>
      <name val="Gill Sans MT"/>
      <family val="2"/>
    </font>
    <font>
      <sz val="12"/>
      <name val="Gill Sans MT"/>
      <family val="2"/>
    </font>
    <font>
      <b/>
      <sz val="10"/>
      <color theme="3"/>
      <name val="Gill Sans MT"/>
      <family val="2"/>
    </font>
    <font>
      <b/>
      <sz val="10"/>
      <color theme="4" tint="-0.249977111117893"/>
      <name val="Gill Sans MT"/>
      <family val="2"/>
    </font>
    <font>
      <b/>
      <sz val="11"/>
      <color rgb="FF0070C0"/>
      <name val="Gill Sans MT"/>
      <family val="2"/>
    </font>
    <font>
      <sz val="10"/>
      <color theme="3"/>
      <name val="Gill Sans MT"/>
      <family val="2"/>
    </font>
    <font>
      <b/>
      <strike/>
      <sz val="1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2" fillId="0" borderId="0" xfId="1" applyFont="1"/>
    <xf numFmtId="1" fontId="2" fillId="0" borderId="0" xfId="1" applyNumberFormat="1" applyFont="1"/>
    <xf numFmtId="0" fontId="2" fillId="0" borderId="0" xfId="1" applyFont="1" applyAlignment="1">
      <alignment horizontal="center"/>
    </xf>
    <xf numFmtId="1" fontId="4" fillId="0" borderId="0" xfId="1" applyNumberFormat="1" applyFont="1"/>
    <xf numFmtId="0" fontId="4" fillId="0" borderId="0" xfId="1" applyFont="1"/>
    <xf numFmtId="165" fontId="2" fillId="0" borderId="0" xfId="1" applyNumberFormat="1" applyFont="1" applyBorder="1"/>
    <xf numFmtId="164" fontId="2" fillId="0" borderId="0" xfId="2" applyFont="1" applyBorder="1" applyAlignment="1">
      <alignment horizontal="center"/>
    </xf>
    <xf numFmtId="1" fontId="2" fillId="0" borderId="0" xfId="1" applyNumberFormat="1" applyFont="1" applyBorder="1"/>
    <xf numFmtId="166" fontId="6" fillId="0" borderId="5" xfId="2" applyNumberFormat="1" applyFont="1" applyFill="1" applyBorder="1"/>
    <xf numFmtId="1" fontId="6" fillId="0" borderId="0" xfId="2" applyNumberFormat="1" applyFont="1" applyFill="1" applyBorder="1"/>
    <xf numFmtId="166" fontId="6" fillId="0" borderId="0" xfId="2" applyNumberFormat="1" applyFont="1" applyFill="1" applyBorder="1"/>
    <xf numFmtId="1" fontId="2" fillId="0" borderId="0" xfId="2" applyNumberFormat="1" applyFont="1" applyFill="1" applyBorder="1" applyAlignment="1">
      <alignment horizontal="center"/>
    </xf>
    <xf numFmtId="164" fontId="2" fillId="0" borderId="0" xfId="2" applyFont="1" applyFill="1" applyBorder="1"/>
    <xf numFmtId="0" fontId="2" fillId="0" borderId="5" xfId="1" applyFont="1" applyFill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1" applyFont="1" applyFill="1" applyBorder="1"/>
    <xf numFmtId="1" fontId="2" fillId="0" borderId="0" xfId="2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/>
    <xf numFmtId="164" fontId="4" fillId="0" borderId="0" xfId="2" applyFont="1" applyFill="1" applyBorder="1" applyAlignment="1"/>
    <xf numFmtId="0" fontId="2" fillId="0" borderId="7" xfId="1" applyFont="1" applyFill="1" applyBorder="1" applyAlignment="1">
      <alignment horizontal="center"/>
    </xf>
    <xf numFmtId="1" fontId="2" fillId="0" borderId="19" xfId="2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166" fontId="6" fillId="0" borderId="26" xfId="2" applyNumberFormat="1" applyFont="1" applyFill="1" applyBorder="1"/>
    <xf numFmtId="166" fontId="6" fillId="0" borderId="27" xfId="2" applyNumberFormat="1" applyFont="1" applyFill="1" applyBorder="1"/>
    <xf numFmtId="166" fontId="6" fillId="0" borderId="29" xfId="2" applyNumberFormat="1" applyFont="1" applyFill="1" applyBorder="1"/>
    <xf numFmtId="166" fontId="6" fillId="0" borderId="31" xfId="2" applyNumberFormat="1" applyFont="1" applyFill="1" applyBorder="1"/>
    <xf numFmtId="166" fontId="6" fillId="0" borderId="32" xfId="2" applyNumberFormat="1" applyFont="1" applyFill="1" applyBorder="1"/>
    <xf numFmtId="0" fontId="2" fillId="0" borderId="31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/>
    </xf>
    <xf numFmtId="1" fontId="2" fillId="0" borderId="21" xfId="1" applyNumberFormat="1" applyFont="1" applyFill="1" applyBorder="1" applyAlignment="1">
      <alignment horizontal="center" vertical="center"/>
    </xf>
    <xf numFmtId="165" fontId="2" fillId="0" borderId="38" xfId="1" applyNumberFormat="1" applyFont="1" applyBorder="1" applyAlignment="1">
      <alignment horizontal="center" vertical="center"/>
    </xf>
    <xf numFmtId="0" fontId="2" fillId="0" borderId="37" xfId="1" applyFont="1" applyBorder="1"/>
    <xf numFmtId="0" fontId="2" fillId="0" borderId="42" xfId="1" applyFont="1" applyBorder="1"/>
    <xf numFmtId="1" fontId="2" fillId="0" borderId="6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1" fontId="2" fillId="0" borderId="8" xfId="1" applyNumberFormat="1" applyFont="1" applyFill="1" applyBorder="1" applyAlignment="1">
      <alignment horizontal="right"/>
    </xf>
    <xf numFmtId="1" fontId="2" fillId="0" borderId="37" xfId="1" applyNumberFormat="1" applyFont="1" applyFill="1" applyBorder="1" applyAlignment="1">
      <alignment horizontal="right"/>
    </xf>
    <xf numFmtId="1" fontId="2" fillId="0" borderId="7" xfId="1" applyNumberFormat="1" applyFont="1" applyFill="1" applyBorder="1" applyAlignment="1">
      <alignment horizontal="right"/>
    </xf>
    <xf numFmtId="1" fontId="2" fillId="0" borderId="13" xfId="1" applyNumberFormat="1" applyFont="1" applyBorder="1"/>
    <xf numFmtId="0" fontId="2" fillId="0" borderId="38" xfId="1" applyFont="1" applyBorder="1"/>
    <xf numFmtId="0" fontId="2" fillId="0" borderId="0" xfId="1" applyFont="1" applyBorder="1" applyAlignment="1">
      <alignment horizontal="center"/>
    </xf>
    <xf numFmtId="2" fontId="6" fillId="0" borderId="5" xfId="2" applyNumberFormat="1" applyFont="1" applyFill="1" applyBorder="1"/>
    <xf numFmtId="2" fontId="6" fillId="0" borderId="7" xfId="2" applyNumberFormat="1" applyFont="1" applyFill="1" applyBorder="1"/>
    <xf numFmtId="0" fontId="2" fillId="0" borderId="0" xfId="1" applyFont="1" applyFill="1"/>
    <xf numFmtId="0" fontId="2" fillId="0" borderId="13" xfId="1" applyFont="1" applyBorder="1"/>
    <xf numFmtId="0" fontId="2" fillId="0" borderId="26" xfId="1" applyFont="1" applyFill="1" applyBorder="1" applyAlignment="1">
      <alignment horizontal="center"/>
    </xf>
    <xf numFmtId="166" fontId="6" fillId="0" borderId="8" xfId="2" applyNumberFormat="1" applyFont="1" applyFill="1" applyBorder="1"/>
    <xf numFmtId="166" fontId="6" fillId="0" borderId="39" xfId="2" applyNumberFormat="1" applyFont="1" applyFill="1" applyBorder="1"/>
    <xf numFmtId="0" fontId="10" fillId="0" borderId="3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164" fontId="6" fillId="0" borderId="0" xfId="2" applyFont="1" applyFill="1" applyBorder="1"/>
    <xf numFmtId="1" fontId="2" fillId="0" borderId="0" xfId="1" applyNumberFormat="1" applyFont="1" applyFill="1"/>
    <xf numFmtId="1" fontId="4" fillId="0" borderId="0" xfId="1" applyNumberFormat="1" applyFont="1" applyFill="1"/>
    <xf numFmtId="0" fontId="2" fillId="0" borderId="0" xfId="1" applyFont="1" applyFill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1" fontId="6" fillId="0" borderId="6" xfId="2" applyNumberFormat="1" applyFont="1" applyFill="1" applyBorder="1"/>
    <xf numFmtId="0" fontId="2" fillId="0" borderId="1" xfId="1" applyFont="1" applyFill="1" applyBorder="1"/>
    <xf numFmtId="0" fontId="2" fillId="0" borderId="31" xfId="1" applyFont="1" applyFill="1" applyBorder="1" applyAlignment="1">
      <alignment horizontal="center"/>
    </xf>
    <xf numFmtId="2" fontId="6" fillId="0" borderId="31" xfId="2" applyNumberFormat="1" applyFont="1" applyFill="1" applyBorder="1"/>
    <xf numFmtId="0" fontId="2" fillId="0" borderId="8" xfId="1" applyFont="1" applyFill="1" applyBorder="1" applyAlignment="1">
      <alignment horizontal="center"/>
    </xf>
    <xf numFmtId="2" fontId="6" fillId="0" borderId="8" xfId="2" applyNumberFormat="1" applyFont="1" applyFill="1" applyBorder="1"/>
    <xf numFmtId="2" fontId="6" fillId="0" borderId="26" xfId="2" applyNumberFormat="1" applyFont="1" applyFill="1" applyBorder="1"/>
    <xf numFmtId="0" fontId="9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2" fontId="6" fillId="6" borderId="7" xfId="2" applyNumberFormat="1" applyFont="1" applyFill="1" applyBorder="1"/>
    <xf numFmtId="2" fontId="6" fillId="2" borderId="5" xfId="2" applyNumberFormat="1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165" fontId="8" fillId="0" borderId="37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" fontId="2" fillId="6" borderId="19" xfId="2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1" fontId="2" fillId="0" borderId="17" xfId="1" applyNumberFormat="1" applyFont="1" applyFill="1" applyBorder="1" applyAlignment="1">
      <alignment horizontal="center"/>
    </xf>
    <xf numFmtId="1" fontId="2" fillId="0" borderId="18" xfId="1" applyNumberFormat="1" applyFont="1" applyFill="1" applyBorder="1" applyAlignment="1">
      <alignment horizontal="center"/>
    </xf>
    <xf numFmtId="1" fontId="2" fillId="0" borderId="15" xfId="1" applyNumberFormat="1" applyFont="1" applyFill="1" applyBorder="1" applyAlignment="1">
      <alignment horizontal="center"/>
    </xf>
    <xf numFmtId="1" fontId="2" fillId="0" borderId="16" xfId="1" applyNumberFormat="1" applyFont="1" applyFill="1" applyBorder="1" applyAlignment="1">
      <alignment horizontal="center"/>
    </xf>
    <xf numFmtId="164" fontId="4" fillId="0" borderId="23" xfId="2" applyFont="1" applyFill="1" applyBorder="1" applyAlignment="1">
      <alignment horizontal="center"/>
    </xf>
    <xf numFmtId="164" fontId="4" fillId="0" borderId="24" xfId="2" applyFont="1" applyFill="1" applyBorder="1" applyAlignment="1">
      <alignment horizontal="center"/>
    </xf>
    <xf numFmtId="164" fontId="4" fillId="5" borderId="23" xfId="2" applyFont="1" applyFill="1" applyBorder="1" applyAlignment="1">
      <alignment horizontal="center"/>
    </xf>
    <xf numFmtId="164" fontId="4" fillId="5" borderId="24" xfId="2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164" fontId="11" fillId="0" borderId="23" xfId="2" applyFont="1" applyFill="1" applyBorder="1" applyAlignment="1">
      <alignment horizontal="center"/>
    </xf>
    <xf numFmtId="164" fontId="11" fillId="0" borderId="24" xfId="2" applyFont="1" applyFill="1" applyBorder="1" applyAlignment="1">
      <alignment horizont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2" xfId="2" applyFont="1" applyFill="1" applyBorder="1" applyAlignment="1">
      <alignment horizontal="center"/>
    </xf>
    <xf numFmtId="164" fontId="2" fillId="3" borderId="1" xfId="2" applyFont="1" applyFill="1" applyBorder="1" applyAlignment="1">
      <alignment horizontal="center"/>
    </xf>
    <xf numFmtId="164" fontId="2" fillId="3" borderId="2" xfId="2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right" vertical="center"/>
    </xf>
  </cellXfs>
  <cellStyles count="13">
    <cellStyle name="Bold text" xfId="3"/>
    <cellStyle name="Col header" xfId="4"/>
    <cellStyle name="Date" xfId="5"/>
    <cellStyle name="Date &amp; time" xfId="6"/>
    <cellStyle name="Euro" xfId="2"/>
    <cellStyle name="Euro 2" xfId="7"/>
    <cellStyle name="Money" xfId="8"/>
    <cellStyle name="Normal" xfId="0" builtinId="0"/>
    <cellStyle name="Normal 2" xfId="9"/>
    <cellStyle name="Number" xfId="10"/>
    <cellStyle name="Percentage" xfId="11"/>
    <cellStyle name="Text" xfId="1"/>
    <cellStyle name="Time" xfId="12"/>
  </cellStyles>
  <dxfs count="0"/>
  <tableStyles count="0" defaultTableStyle="TableStyleMedium2" defaultPivotStyle="PivotStyleLight16"/>
  <colors>
    <mruColors>
      <color rgb="FFFF99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167369</xdr:colOff>
      <xdr:row>1</xdr:row>
      <xdr:rowOff>149681</xdr:rowOff>
    </xdr:from>
    <xdr:to>
      <xdr:col>1</xdr:col>
      <xdr:colOff>1894568</xdr:colOff>
      <xdr:row>5</xdr:row>
      <xdr:rowOff>40823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404"/>
        <a:stretch>
          <a:fillRect/>
        </a:stretch>
      </xdr:blipFill>
      <xdr:spPr bwMode="auto">
        <a:xfrm>
          <a:off x="1405619" y="353788"/>
          <a:ext cx="1727199" cy="925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5"/>
  <sheetViews>
    <sheetView tabSelected="1" zoomScale="70" zoomScaleNormal="70" workbookViewId="0">
      <pane xSplit="5" topLeftCell="F1" activePane="topRight" state="frozen"/>
      <selection pane="topRight" activeCell="H25" sqref="H25"/>
    </sheetView>
  </sheetViews>
  <sheetFormatPr baseColWidth="10" defaultColWidth="11.42578125" defaultRowHeight="15"/>
  <cols>
    <col min="1" max="1" width="18.5703125" style="1" bestFit="1" customWidth="1"/>
    <col min="2" max="2" width="30" style="1" bestFit="1" customWidth="1"/>
    <col min="3" max="3" width="10.28515625" style="1" customWidth="1"/>
    <col min="4" max="4" width="10.7109375" style="1" customWidth="1"/>
    <col min="5" max="5" width="8.7109375" style="2" customWidth="1"/>
    <col min="6" max="6" width="1.28515625" style="72" customWidth="1"/>
    <col min="7" max="7" width="8.7109375" style="1" customWidth="1"/>
    <col min="8" max="8" width="10.7109375" style="1" customWidth="1"/>
    <col min="9" max="14" width="2.7109375" style="3" customWidth="1"/>
    <col min="15" max="15" width="1.28515625" style="74" customWidth="1"/>
    <col min="16" max="16" width="8.7109375" style="1" customWidth="1"/>
    <col min="17" max="17" width="10.7109375" style="1" customWidth="1"/>
    <col min="18" max="23" width="2.7109375" style="1" customWidth="1"/>
    <col min="24" max="24" width="1.28515625" style="1" customWidth="1"/>
    <col min="25" max="25" width="8.7109375" style="1" customWidth="1"/>
    <col min="26" max="26" width="10.7109375" style="1" customWidth="1"/>
    <col min="27" max="32" width="2.7109375" style="1" customWidth="1"/>
    <col min="33" max="33" width="1.28515625" style="1" customWidth="1"/>
    <col min="34" max="34" width="8.7109375" style="1" customWidth="1"/>
    <col min="35" max="35" width="10.7109375" style="1" customWidth="1"/>
    <col min="36" max="41" width="2.7109375" style="1" customWidth="1"/>
    <col min="42" max="42" width="1.28515625" style="1" customWidth="1"/>
    <col min="43" max="43" width="8.7109375" style="1" customWidth="1"/>
    <col min="44" max="44" width="10.7109375" style="1" customWidth="1"/>
    <col min="45" max="49" width="2.7109375" style="1" customWidth="1"/>
    <col min="50" max="50" width="2.7109375" style="42" customWidth="1"/>
    <col min="51" max="51" width="1.28515625" style="1" customWidth="1"/>
    <col min="52" max="52" width="11.42578125" style="1"/>
    <col min="53" max="53" width="2.140625" style="1" customWidth="1"/>
    <col min="54" max="54" width="5.28515625" style="1" bestFit="1" customWidth="1"/>
    <col min="55" max="55" width="11.42578125" style="1"/>
    <col min="56" max="56" width="1.7109375" style="1" customWidth="1"/>
    <col min="57" max="57" width="5.28515625" style="1" bestFit="1" customWidth="1"/>
    <col min="58" max="58" width="11.42578125" style="1"/>
    <col min="59" max="59" width="2.7109375" style="1" customWidth="1"/>
    <col min="60" max="60" width="7.7109375" style="1" customWidth="1"/>
    <col min="61" max="61" width="11.42578125" style="1"/>
    <col min="62" max="62" width="3.140625" style="1" customWidth="1"/>
    <col min="63" max="63" width="9.28515625" style="1" customWidth="1"/>
    <col min="64" max="64" width="12.28515625" style="1" customWidth="1"/>
    <col min="65" max="65" width="4" style="1" customWidth="1"/>
    <col min="66" max="66" width="7.7109375" style="1" customWidth="1"/>
    <col min="67" max="67" width="11.42578125" style="1"/>
    <col min="68" max="68" width="3.140625" style="1" customWidth="1"/>
    <col min="69" max="69" width="11.42578125" style="1"/>
    <col min="70" max="70" width="9.5703125" style="1" customWidth="1"/>
    <col min="71" max="71" width="11.42578125" style="1"/>
    <col min="72" max="72" width="7.7109375" style="1" customWidth="1"/>
    <col min="73" max="73" width="11.42578125" style="1"/>
    <col min="74" max="74" width="7.7109375" style="1" customWidth="1"/>
    <col min="75" max="75" width="11.42578125" style="1"/>
    <col min="76" max="76" width="7.7109375" style="1" customWidth="1"/>
    <col min="77" max="77" width="11.42578125" style="1"/>
    <col min="78" max="78" width="7.7109375" style="1" customWidth="1"/>
    <col min="79" max="79" width="11.42578125" style="1"/>
    <col min="80" max="80" width="7.7109375" style="1" customWidth="1"/>
    <col min="81" max="81" width="11.42578125" style="1"/>
    <col min="82" max="82" width="7.7109375" style="1" customWidth="1"/>
    <col min="83" max="83" width="11.42578125" style="1"/>
    <col min="84" max="84" width="7.7109375" style="1" customWidth="1"/>
    <col min="85" max="85" width="11.42578125" style="1"/>
    <col min="86" max="86" width="7.7109375" style="1" customWidth="1"/>
    <col min="87" max="87" width="11.42578125" style="1"/>
    <col min="88" max="91" width="7.7109375" style="1" customWidth="1"/>
    <col min="92" max="16384" width="11.42578125" style="1"/>
  </cols>
  <sheetData>
    <row r="1" spans="1:58" ht="15.75" thickBot="1">
      <c r="AX1" s="43"/>
    </row>
    <row r="2" spans="1:58" ht="20.25" customHeight="1" thickBot="1">
      <c r="B2" s="131"/>
      <c r="C2" s="134" t="s">
        <v>0</v>
      </c>
      <c r="D2" s="135"/>
      <c r="G2" s="122" t="s">
        <v>39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4"/>
    </row>
    <row r="3" spans="1:58" ht="20.25" customHeight="1" thickBot="1">
      <c r="B3" s="132"/>
      <c r="C3" s="136" t="s">
        <v>1</v>
      </c>
      <c r="D3" s="137"/>
      <c r="G3" s="128" t="s">
        <v>38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</row>
    <row r="4" spans="1:58" ht="20.25" customHeight="1" thickBot="1">
      <c r="B4" s="132"/>
      <c r="C4" s="138" t="s">
        <v>2</v>
      </c>
      <c r="D4" s="139"/>
      <c r="G4" s="66" t="s">
        <v>40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140" t="s">
        <v>41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</row>
    <row r="5" spans="1:58" s="5" customFormat="1" ht="20.25" customHeight="1" thickBot="1">
      <c r="B5" s="132"/>
      <c r="C5" s="141" t="s">
        <v>3</v>
      </c>
      <c r="D5" s="142"/>
      <c r="E5" s="4"/>
      <c r="F5" s="73"/>
      <c r="G5" s="125" t="s">
        <v>42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7"/>
      <c r="BC5" s="1"/>
      <c r="BD5" s="1"/>
      <c r="BE5" s="1"/>
      <c r="BF5" s="1"/>
    </row>
    <row r="6" spans="1:58" ht="20.25" customHeight="1" thickBot="1">
      <c r="B6" s="133"/>
      <c r="C6" s="115" t="s">
        <v>4</v>
      </c>
      <c r="D6" s="116"/>
      <c r="G6" s="117" t="s">
        <v>28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9"/>
      <c r="BA6" s="5"/>
      <c r="BB6" s="5"/>
    </row>
    <row r="7" spans="1:58" ht="15.75" thickBot="1">
      <c r="AW7" s="20"/>
      <c r="AX7" s="20"/>
      <c r="AY7" s="20"/>
      <c r="AZ7" s="20"/>
      <c r="BA7" s="6"/>
      <c r="BB7" s="6"/>
    </row>
    <row r="8" spans="1:58">
      <c r="E8" s="8"/>
      <c r="G8" s="120" t="s">
        <v>24</v>
      </c>
      <c r="H8" s="121"/>
      <c r="I8" s="109" t="s">
        <v>12</v>
      </c>
      <c r="J8" s="110"/>
      <c r="K8" s="109" t="s">
        <v>13</v>
      </c>
      <c r="L8" s="110"/>
      <c r="M8" s="107" t="s">
        <v>14</v>
      </c>
      <c r="N8" s="108"/>
      <c r="O8" s="23"/>
      <c r="P8" s="113" t="s">
        <v>33</v>
      </c>
      <c r="Q8" s="114"/>
      <c r="R8" s="109" t="s">
        <v>12</v>
      </c>
      <c r="S8" s="110"/>
      <c r="T8" s="109" t="s">
        <v>13</v>
      </c>
      <c r="U8" s="110"/>
      <c r="V8" s="107" t="s">
        <v>14</v>
      </c>
      <c r="W8" s="108"/>
      <c r="X8" s="24"/>
      <c r="Y8" s="113" t="s">
        <v>25</v>
      </c>
      <c r="Z8" s="114"/>
      <c r="AA8" s="109" t="s">
        <v>12</v>
      </c>
      <c r="AB8" s="110"/>
      <c r="AC8" s="109" t="s">
        <v>13</v>
      </c>
      <c r="AD8" s="110"/>
      <c r="AE8" s="107" t="s">
        <v>14</v>
      </c>
      <c r="AF8" s="108"/>
      <c r="AG8" s="24"/>
      <c r="AH8" s="113" t="s">
        <v>34</v>
      </c>
      <c r="AI8" s="114"/>
      <c r="AJ8" s="109" t="s">
        <v>12</v>
      </c>
      <c r="AK8" s="110"/>
      <c r="AL8" s="109" t="s">
        <v>13</v>
      </c>
      <c r="AM8" s="110"/>
      <c r="AN8" s="107" t="s">
        <v>14</v>
      </c>
      <c r="AO8" s="108"/>
      <c r="AP8" s="17"/>
      <c r="AQ8" s="113" t="s">
        <v>35</v>
      </c>
      <c r="AR8" s="114"/>
      <c r="AS8" s="109" t="s">
        <v>12</v>
      </c>
      <c r="AT8" s="110"/>
      <c r="AU8" s="109" t="s">
        <v>13</v>
      </c>
      <c r="AV8" s="110"/>
      <c r="AW8" s="107" t="s">
        <v>14</v>
      </c>
      <c r="AX8" s="108"/>
      <c r="BD8" s="7"/>
    </row>
    <row r="9" spans="1:58" ht="20.25" thickBot="1">
      <c r="B9" s="21"/>
      <c r="C9" s="1" t="s">
        <v>5</v>
      </c>
      <c r="D9" s="1" t="s">
        <v>6</v>
      </c>
      <c r="E9" s="8"/>
      <c r="G9" s="26"/>
      <c r="H9" s="40" t="s">
        <v>15</v>
      </c>
      <c r="I9" s="28" t="s">
        <v>21</v>
      </c>
      <c r="J9" s="27" t="s">
        <v>20</v>
      </c>
      <c r="K9" s="28" t="s">
        <v>21</v>
      </c>
      <c r="L9" s="27" t="s">
        <v>20</v>
      </c>
      <c r="M9" s="28" t="s">
        <v>21</v>
      </c>
      <c r="N9" s="39" t="s">
        <v>20</v>
      </c>
      <c r="O9" s="22"/>
      <c r="P9" s="26">
        <v>1</v>
      </c>
      <c r="Q9" s="40" t="s">
        <v>15</v>
      </c>
      <c r="R9" s="28" t="s">
        <v>21</v>
      </c>
      <c r="S9" s="27" t="s">
        <v>20</v>
      </c>
      <c r="T9" s="28" t="s">
        <v>21</v>
      </c>
      <c r="U9" s="27" t="s">
        <v>20</v>
      </c>
      <c r="V9" s="28" t="s">
        <v>21</v>
      </c>
      <c r="W9" s="39" t="s">
        <v>20</v>
      </c>
      <c r="X9" s="18"/>
      <c r="Y9" s="26">
        <v>1</v>
      </c>
      <c r="Z9" s="40" t="s">
        <v>15</v>
      </c>
      <c r="AA9" s="28" t="s">
        <v>21</v>
      </c>
      <c r="AB9" s="27" t="s">
        <v>20</v>
      </c>
      <c r="AC9" s="28" t="s">
        <v>21</v>
      </c>
      <c r="AD9" s="27" t="s">
        <v>20</v>
      </c>
      <c r="AE9" s="28" t="s">
        <v>21</v>
      </c>
      <c r="AF9" s="39" t="s">
        <v>20</v>
      </c>
      <c r="AG9" s="19"/>
      <c r="AH9" s="26">
        <v>1</v>
      </c>
      <c r="AI9" s="40" t="s">
        <v>15</v>
      </c>
      <c r="AJ9" s="28" t="s">
        <v>21</v>
      </c>
      <c r="AK9" s="27" t="s">
        <v>20</v>
      </c>
      <c r="AL9" s="28" t="s">
        <v>21</v>
      </c>
      <c r="AM9" s="27" t="s">
        <v>20</v>
      </c>
      <c r="AN9" s="28" t="s">
        <v>21</v>
      </c>
      <c r="AO9" s="39" t="s">
        <v>20</v>
      </c>
      <c r="AP9" s="17"/>
      <c r="AQ9" s="26">
        <v>1</v>
      </c>
      <c r="AR9" s="40" t="s">
        <v>15</v>
      </c>
      <c r="AS9" s="28" t="s">
        <v>21</v>
      </c>
      <c r="AT9" s="27" t="s">
        <v>20</v>
      </c>
      <c r="AU9" s="28" t="s">
        <v>21</v>
      </c>
      <c r="AV9" s="27" t="s">
        <v>20</v>
      </c>
      <c r="AW9" s="28" t="s">
        <v>21</v>
      </c>
      <c r="AX9" s="39" t="s">
        <v>20</v>
      </c>
      <c r="BD9" s="8"/>
    </row>
    <row r="10" spans="1:58" ht="19.5">
      <c r="A10" s="103" t="s">
        <v>26</v>
      </c>
      <c r="B10" s="69" t="s">
        <v>29</v>
      </c>
      <c r="C10" s="29">
        <v>83</v>
      </c>
      <c r="D10" s="30">
        <v>100</v>
      </c>
      <c r="E10" s="10"/>
      <c r="F10" s="10"/>
      <c r="G10" s="14"/>
      <c r="H10" s="57">
        <f>G10*$C$10</f>
        <v>0</v>
      </c>
      <c r="I10" s="12"/>
      <c r="J10" s="44"/>
      <c r="K10" s="12"/>
      <c r="L10" s="44"/>
      <c r="M10" s="12"/>
      <c r="N10" s="44"/>
      <c r="O10" s="10"/>
      <c r="P10" s="14"/>
      <c r="Q10" s="57">
        <f>P10*$C$10</f>
        <v>0</v>
      </c>
      <c r="R10" s="12"/>
      <c r="S10" s="44"/>
      <c r="T10" s="12"/>
      <c r="U10" s="44"/>
      <c r="V10" s="12"/>
      <c r="W10" s="44"/>
      <c r="X10" s="10"/>
      <c r="Y10" s="14">
        <v>1</v>
      </c>
      <c r="Z10" s="57">
        <f>Y10*$C$10</f>
        <v>83</v>
      </c>
      <c r="AA10" s="12"/>
      <c r="AB10" s="44"/>
      <c r="AC10" s="12"/>
      <c r="AD10" s="44"/>
      <c r="AE10" s="12"/>
      <c r="AF10" s="44"/>
      <c r="AG10" s="10"/>
      <c r="AH10" s="14"/>
      <c r="AI10" s="57">
        <f>AH10*$C$10</f>
        <v>0</v>
      </c>
      <c r="AJ10" s="12"/>
      <c r="AK10" s="44"/>
      <c r="AL10" s="12"/>
      <c r="AM10" s="44"/>
      <c r="AN10" s="12"/>
      <c r="AO10" s="44"/>
      <c r="AP10" s="10"/>
      <c r="AQ10" s="14"/>
      <c r="AR10" s="57">
        <f>AQ10*$C$10</f>
        <v>0</v>
      </c>
      <c r="AS10" s="12"/>
      <c r="AT10" s="44"/>
      <c r="AU10" s="12"/>
      <c r="AV10" s="44"/>
      <c r="AW10" s="12"/>
      <c r="AX10" s="44"/>
      <c r="BD10" s="13"/>
    </row>
    <row r="11" spans="1:58" ht="19.5">
      <c r="A11" s="104"/>
      <c r="B11" s="70" t="s">
        <v>18</v>
      </c>
      <c r="C11" s="9">
        <v>88</v>
      </c>
      <c r="D11" s="31">
        <v>106</v>
      </c>
      <c r="E11" s="10"/>
      <c r="F11" s="10"/>
      <c r="G11" s="14"/>
      <c r="H11" s="57">
        <f>G11*$C$11</f>
        <v>0</v>
      </c>
      <c r="I11" s="12"/>
      <c r="J11" s="44"/>
      <c r="K11" s="12"/>
      <c r="L11" s="44"/>
      <c r="M11" s="12"/>
      <c r="N11" s="44"/>
      <c r="O11" s="10"/>
      <c r="P11" s="14">
        <v>1</v>
      </c>
      <c r="Q11" s="57">
        <f>P11*$C$11</f>
        <v>88</v>
      </c>
      <c r="R11" s="12"/>
      <c r="S11" s="44"/>
      <c r="T11" s="12"/>
      <c r="U11" s="44"/>
      <c r="V11" s="12"/>
      <c r="W11" s="44"/>
      <c r="X11" s="10"/>
      <c r="Y11" s="14"/>
      <c r="Z11" s="57">
        <f>Y11*$C$11</f>
        <v>0</v>
      </c>
      <c r="AA11" s="12"/>
      <c r="AB11" s="44"/>
      <c r="AC11" s="12"/>
      <c r="AD11" s="44"/>
      <c r="AE11" s="12"/>
      <c r="AF11" s="44"/>
      <c r="AG11" s="10"/>
      <c r="AH11" s="14">
        <v>1</v>
      </c>
      <c r="AI11" s="57">
        <f>AH11*$C$11</f>
        <v>88</v>
      </c>
      <c r="AJ11" s="12"/>
      <c r="AK11" s="44"/>
      <c r="AL11" s="12"/>
      <c r="AM11" s="44"/>
      <c r="AN11" s="12"/>
      <c r="AO11" s="44"/>
      <c r="AP11" s="10"/>
      <c r="AQ11" s="14">
        <v>1</v>
      </c>
      <c r="AR11" s="57">
        <f>AQ11*$C$11</f>
        <v>88</v>
      </c>
      <c r="AS11" s="12"/>
      <c r="AT11" s="44"/>
      <c r="AU11" s="12"/>
      <c r="AV11" s="44"/>
      <c r="AW11" s="12"/>
      <c r="AX11" s="44"/>
      <c r="BD11" s="13"/>
    </row>
    <row r="12" spans="1:58" ht="19.5">
      <c r="A12" s="104"/>
      <c r="B12" s="70" t="s">
        <v>17</v>
      </c>
      <c r="C12" s="9">
        <v>128</v>
      </c>
      <c r="D12" s="31">
        <v>154</v>
      </c>
      <c r="E12" s="10"/>
      <c r="F12" s="78"/>
      <c r="G12" s="77"/>
      <c r="H12" s="57">
        <f>G12*$C$12</f>
        <v>0</v>
      </c>
      <c r="I12" s="12"/>
      <c r="J12" s="44"/>
      <c r="K12" s="12"/>
      <c r="L12" s="44"/>
      <c r="M12" s="12"/>
      <c r="N12" s="44"/>
      <c r="O12" s="10"/>
      <c r="P12" s="14"/>
      <c r="Q12" s="57">
        <f>P12*$C$12</f>
        <v>0</v>
      </c>
      <c r="R12" s="12"/>
      <c r="S12" s="44"/>
      <c r="T12" s="12"/>
      <c r="U12" s="44"/>
      <c r="V12" s="12"/>
      <c r="W12" s="44"/>
      <c r="X12" s="10"/>
      <c r="Y12" s="14"/>
      <c r="Z12" s="57">
        <f>Y12*$C$12</f>
        <v>0</v>
      </c>
      <c r="AA12" s="12"/>
      <c r="AB12" s="44"/>
      <c r="AC12" s="12"/>
      <c r="AD12" s="44"/>
      <c r="AE12" s="12"/>
      <c r="AF12" s="44"/>
      <c r="AG12" s="10"/>
      <c r="AH12" s="14"/>
      <c r="AI12" s="57">
        <f>AH12*$C$12</f>
        <v>0</v>
      </c>
      <c r="AJ12" s="12"/>
      <c r="AK12" s="44"/>
      <c r="AL12" s="12"/>
      <c r="AM12" s="44"/>
      <c r="AN12" s="12"/>
      <c r="AO12" s="44"/>
      <c r="AP12" s="10"/>
      <c r="AQ12" s="14"/>
      <c r="AR12" s="57">
        <f>AQ12*$C$12</f>
        <v>0</v>
      </c>
      <c r="AS12" s="12"/>
      <c r="AT12" s="44"/>
      <c r="AU12" s="12"/>
      <c r="AV12" s="44"/>
      <c r="AW12" s="12"/>
      <c r="AX12" s="44"/>
      <c r="BD12" s="13"/>
    </row>
    <row r="13" spans="1:58" ht="20.25" thickBot="1">
      <c r="A13" s="104"/>
      <c r="B13" s="70" t="s">
        <v>30</v>
      </c>
      <c r="C13" s="9">
        <v>137</v>
      </c>
      <c r="D13" s="31">
        <v>164</v>
      </c>
      <c r="E13" s="10"/>
      <c r="F13" s="10"/>
      <c r="G13" s="80"/>
      <c r="H13" s="81">
        <f>G13*$C$13</f>
        <v>0</v>
      </c>
      <c r="I13" s="12"/>
      <c r="J13" s="44"/>
      <c r="K13" s="12"/>
      <c r="L13" s="44"/>
      <c r="M13" s="12"/>
      <c r="N13" s="44"/>
      <c r="O13" s="10"/>
      <c r="P13" s="80"/>
      <c r="Q13" s="81">
        <f>P13*$C$13</f>
        <v>0</v>
      </c>
      <c r="R13" s="12"/>
      <c r="S13" s="44"/>
      <c r="T13" s="12"/>
      <c r="U13" s="44"/>
      <c r="V13" s="12"/>
      <c r="W13" s="44"/>
      <c r="X13" s="10"/>
      <c r="Y13" s="80"/>
      <c r="Z13" s="81">
        <f>Y13*$C$13</f>
        <v>0</v>
      </c>
      <c r="AA13" s="12"/>
      <c r="AB13" s="44"/>
      <c r="AC13" s="12"/>
      <c r="AD13" s="44"/>
      <c r="AE13" s="12"/>
      <c r="AF13" s="44"/>
      <c r="AG13" s="10"/>
      <c r="AH13" s="80"/>
      <c r="AI13" s="81">
        <f>AH13*$C$13</f>
        <v>0</v>
      </c>
      <c r="AJ13" s="12"/>
      <c r="AK13" s="44"/>
      <c r="AL13" s="12"/>
      <c r="AM13" s="44"/>
      <c r="AN13" s="12"/>
      <c r="AO13" s="44"/>
      <c r="AP13" s="10"/>
      <c r="AQ13" s="80"/>
      <c r="AR13" s="81">
        <f>AQ13*$C$13</f>
        <v>0</v>
      </c>
      <c r="AS13" s="12"/>
      <c r="AT13" s="44"/>
      <c r="AU13" s="12"/>
      <c r="AV13" s="44"/>
      <c r="AW13" s="12"/>
      <c r="AX13" s="44"/>
      <c r="BC13" s="20"/>
      <c r="BD13" s="13"/>
    </row>
    <row r="14" spans="1:58" ht="19.5">
      <c r="A14" s="103" t="s">
        <v>27</v>
      </c>
      <c r="B14" s="69" t="s">
        <v>29</v>
      </c>
      <c r="C14" s="29">
        <v>83</v>
      </c>
      <c r="D14" s="30">
        <v>100</v>
      </c>
      <c r="E14" s="10"/>
      <c r="F14" s="10"/>
      <c r="G14" s="25"/>
      <c r="H14" s="57">
        <f>G14*$C$14</f>
        <v>0</v>
      </c>
      <c r="I14" s="12"/>
      <c r="J14" s="44"/>
      <c r="K14" s="12"/>
      <c r="L14" s="44"/>
      <c r="M14" s="12"/>
      <c r="N14" s="44"/>
      <c r="O14" s="10"/>
      <c r="P14" s="25"/>
      <c r="Q14" s="57">
        <f>P14*$C$14</f>
        <v>0</v>
      </c>
      <c r="R14" s="12"/>
      <c r="S14" s="44"/>
      <c r="T14" s="12"/>
      <c r="U14" s="44"/>
      <c r="V14" s="12"/>
      <c r="W14" s="44"/>
      <c r="X14" s="10"/>
      <c r="Y14" s="25">
        <v>1</v>
      </c>
      <c r="Z14" s="57">
        <f>Y14*$C$14</f>
        <v>83</v>
      </c>
      <c r="AA14" s="12"/>
      <c r="AB14" s="44"/>
      <c r="AC14" s="12"/>
      <c r="AD14" s="44"/>
      <c r="AE14" s="12"/>
      <c r="AF14" s="44"/>
      <c r="AG14" s="10"/>
      <c r="AH14" s="25"/>
      <c r="AI14" s="57">
        <f>AH14*$C$14</f>
        <v>0</v>
      </c>
      <c r="AJ14" s="12"/>
      <c r="AK14" s="44"/>
      <c r="AL14" s="12"/>
      <c r="AM14" s="44"/>
      <c r="AN14" s="12"/>
      <c r="AO14" s="44"/>
      <c r="AP14" s="10"/>
      <c r="AQ14" s="25"/>
      <c r="AR14" s="57">
        <f>AQ14*$C$14</f>
        <v>0</v>
      </c>
      <c r="AS14" s="12"/>
      <c r="AT14" s="44"/>
      <c r="AU14" s="12"/>
      <c r="AV14" s="44"/>
      <c r="AW14" s="12"/>
      <c r="AX14" s="44"/>
      <c r="BC14" s="20"/>
      <c r="BD14" s="13"/>
    </row>
    <row r="15" spans="1:58" ht="19.5">
      <c r="A15" s="104"/>
      <c r="B15" s="70" t="s">
        <v>18</v>
      </c>
      <c r="C15" s="9">
        <v>88</v>
      </c>
      <c r="D15" s="31">
        <v>106</v>
      </c>
      <c r="E15" s="10"/>
      <c r="F15" s="10"/>
      <c r="G15" s="14"/>
      <c r="H15" s="57">
        <f>G15*$C$15</f>
        <v>0</v>
      </c>
      <c r="I15" s="12"/>
      <c r="J15" s="44"/>
      <c r="K15" s="12"/>
      <c r="L15" s="44"/>
      <c r="M15" s="12"/>
      <c r="N15" s="44"/>
      <c r="O15" s="10"/>
      <c r="P15" s="14">
        <v>1</v>
      </c>
      <c r="Q15" s="57">
        <f>P15*$C$15</f>
        <v>88</v>
      </c>
      <c r="R15" s="12"/>
      <c r="S15" s="44"/>
      <c r="T15" s="12"/>
      <c r="U15" s="44"/>
      <c r="V15" s="12"/>
      <c r="W15" s="44"/>
      <c r="X15" s="10"/>
      <c r="Y15" s="14"/>
      <c r="Z15" s="57">
        <f>Y15*$C$15</f>
        <v>0</v>
      </c>
      <c r="AA15" s="12"/>
      <c r="AB15" s="44"/>
      <c r="AC15" s="12"/>
      <c r="AD15" s="44"/>
      <c r="AE15" s="12"/>
      <c r="AF15" s="44"/>
      <c r="AG15" s="10"/>
      <c r="AH15" s="14">
        <v>1</v>
      </c>
      <c r="AI15" s="57">
        <f>AH15*$C$15</f>
        <v>88</v>
      </c>
      <c r="AJ15" s="12"/>
      <c r="AK15" s="44"/>
      <c r="AL15" s="12"/>
      <c r="AM15" s="44"/>
      <c r="AN15" s="12"/>
      <c r="AO15" s="44"/>
      <c r="AP15" s="10"/>
      <c r="AQ15" s="14">
        <v>1</v>
      </c>
      <c r="AR15" s="57">
        <f>AQ15*$C$15</f>
        <v>88</v>
      </c>
      <c r="AS15" s="12"/>
      <c r="AT15" s="44"/>
      <c r="AU15" s="12"/>
      <c r="AV15" s="44"/>
      <c r="AW15" s="12"/>
      <c r="AX15" s="44"/>
      <c r="AZ15" s="58"/>
      <c r="BD15" s="13"/>
    </row>
    <row r="16" spans="1:58" ht="19.5">
      <c r="A16" s="104"/>
      <c r="B16" s="70" t="s">
        <v>17</v>
      </c>
      <c r="C16" s="9">
        <v>128</v>
      </c>
      <c r="D16" s="31">
        <v>154</v>
      </c>
      <c r="E16" s="10"/>
      <c r="F16" s="78"/>
      <c r="G16" s="77"/>
      <c r="H16" s="57">
        <f>G16*$C$16</f>
        <v>0</v>
      </c>
      <c r="I16" s="12"/>
      <c r="J16" s="44"/>
      <c r="K16" s="12"/>
      <c r="L16" s="44"/>
      <c r="M16" s="12"/>
      <c r="N16" s="44"/>
      <c r="O16" s="10"/>
      <c r="P16" s="14"/>
      <c r="Q16" s="57">
        <f>P16*$C$16</f>
        <v>0</v>
      </c>
      <c r="R16" s="12"/>
      <c r="S16" s="44"/>
      <c r="T16" s="12"/>
      <c r="U16" s="44"/>
      <c r="V16" s="12"/>
      <c r="W16" s="44"/>
      <c r="X16" s="10"/>
      <c r="Y16" s="14"/>
      <c r="Z16" s="57">
        <f>Y16*$C$16</f>
        <v>0</v>
      </c>
      <c r="AA16" s="12"/>
      <c r="AB16" s="44"/>
      <c r="AC16" s="12"/>
      <c r="AD16" s="44"/>
      <c r="AE16" s="12"/>
      <c r="AF16" s="44"/>
      <c r="AG16" s="10"/>
      <c r="AH16" s="14"/>
      <c r="AI16" s="57">
        <f>AH16*$C$16</f>
        <v>0</v>
      </c>
      <c r="AJ16" s="12"/>
      <c r="AK16" s="44"/>
      <c r="AL16" s="12"/>
      <c r="AM16" s="44"/>
      <c r="AN16" s="12"/>
      <c r="AO16" s="44"/>
      <c r="AP16" s="10"/>
      <c r="AQ16" s="14"/>
      <c r="AR16" s="57">
        <f>AQ16*$C$16</f>
        <v>0</v>
      </c>
      <c r="AS16" s="12"/>
      <c r="AT16" s="44"/>
      <c r="AU16" s="12"/>
      <c r="AV16" s="44"/>
      <c r="AW16" s="12"/>
      <c r="AX16" s="44"/>
      <c r="BD16" s="13"/>
    </row>
    <row r="17" spans="1:56" ht="20.25" thickBot="1">
      <c r="A17" s="105"/>
      <c r="B17" s="70" t="s">
        <v>30</v>
      </c>
      <c r="C17" s="9">
        <v>137</v>
      </c>
      <c r="D17" s="31">
        <v>164</v>
      </c>
      <c r="E17" s="10"/>
      <c r="F17" s="10"/>
      <c r="G17" s="80"/>
      <c r="H17" s="81">
        <f>G17*$C$17</f>
        <v>0</v>
      </c>
      <c r="I17" s="12"/>
      <c r="J17" s="44"/>
      <c r="K17" s="12"/>
      <c r="L17" s="44"/>
      <c r="M17" s="12"/>
      <c r="N17" s="44"/>
      <c r="O17" s="10"/>
      <c r="P17" s="80"/>
      <c r="Q17" s="81">
        <f>P17*$C$17</f>
        <v>0</v>
      </c>
      <c r="R17" s="12"/>
      <c r="S17" s="44"/>
      <c r="T17" s="12"/>
      <c r="U17" s="44"/>
      <c r="V17" s="12"/>
      <c r="W17" s="44"/>
      <c r="X17" s="10"/>
      <c r="Y17" s="80"/>
      <c r="Z17" s="81">
        <f>Y17*$C$17</f>
        <v>0</v>
      </c>
      <c r="AA17" s="12"/>
      <c r="AB17" s="44"/>
      <c r="AC17" s="12"/>
      <c r="AD17" s="44"/>
      <c r="AE17" s="12"/>
      <c r="AF17" s="44"/>
      <c r="AG17" s="10"/>
      <c r="AH17" s="80"/>
      <c r="AI17" s="81">
        <f>AH17*$C$17</f>
        <v>0</v>
      </c>
      <c r="AJ17" s="12"/>
      <c r="AK17" s="44"/>
      <c r="AL17" s="12"/>
      <c r="AM17" s="44"/>
      <c r="AN17" s="12"/>
      <c r="AO17" s="44"/>
      <c r="AP17" s="10"/>
      <c r="AQ17" s="80"/>
      <c r="AR17" s="81">
        <f>AQ17*$C$17</f>
        <v>0</v>
      </c>
      <c r="AS17" s="12"/>
      <c r="AT17" s="44"/>
      <c r="AU17" s="12"/>
      <c r="AV17" s="44"/>
      <c r="AW17" s="12"/>
      <c r="AX17" s="44"/>
      <c r="BD17" s="13"/>
    </row>
    <row r="18" spans="1:56" ht="19.5">
      <c r="A18" s="103" t="s">
        <v>8</v>
      </c>
      <c r="B18" s="69" t="s">
        <v>10</v>
      </c>
      <c r="C18" s="29">
        <v>35</v>
      </c>
      <c r="D18" s="30">
        <v>42</v>
      </c>
      <c r="E18" s="10"/>
      <c r="F18" s="10"/>
      <c r="G18" s="25"/>
      <c r="H18" s="57">
        <f>G18*$C$18</f>
        <v>0</v>
      </c>
      <c r="I18" s="12"/>
      <c r="J18" s="44"/>
      <c r="K18" s="12"/>
      <c r="L18" s="44"/>
      <c r="M18" s="12"/>
      <c r="N18" s="44"/>
      <c r="O18" s="75"/>
      <c r="P18" s="25">
        <v>2</v>
      </c>
      <c r="Q18" s="57">
        <f>P18*$C$18</f>
        <v>70</v>
      </c>
      <c r="R18" s="12">
        <v>2</v>
      </c>
      <c r="S18" s="44"/>
      <c r="T18" s="12"/>
      <c r="U18" s="44"/>
      <c r="V18" s="12"/>
      <c r="W18" s="44"/>
      <c r="X18" s="35"/>
      <c r="Y18" s="25">
        <v>1</v>
      </c>
      <c r="Z18" s="57">
        <f>Y18*$C$18</f>
        <v>35</v>
      </c>
      <c r="AA18" s="12">
        <v>1</v>
      </c>
      <c r="AB18" s="44"/>
      <c r="AC18" s="12"/>
      <c r="AD18" s="44"/>
      <c r="AE18" s="12"/>
      <c r="AF18" s="44"/>
      <c r="AG18" s="11"/>
      <c r="AH18" s="25"/>
      <c r="AI18" s="57">
        <f>AH18*$C$18</f>
        <v>0</v>
      </c>
      <c r="AJ18" s="12"/>
      <c r="AK18" s="44"/>
      <c r="AL18" s="12"/>
      <c r="AM18" s="44"/>
      <c r="AN18" s="12"/>
      <c r="AO18" s="44"/>
      <c r="AP18" s="17"/>
      <c r="AQ18" s="25">
        <v>2</v>
      </c>
      <c r="AR18" s="57">
        <f>AQ18*$C$18</f>
        <v>70</v>
      </c>
      <c r="AS18" s="12">
        <v>2</v>
      </c>
      <c r="AT18" s="44"/>
      <c r="AU18" s="12"/>
      <c r="AV18" s="44"/>
      <c r="AW18" s="12"/>
      <c r="AX18" s="44"/>
      <c r="BD18" s="13"/>
    </row>
    <row r="19" spans="1:56" ht="20.25" thickBot="1">
      <c r="A19" s="105"/>
      <c r="B19" s="34" t="s">
        <v>11</v>
      </c>
      <c r="C19" s="32">
        <v>20</v>
      </c>
      <c r="D19" s="33">
        <v>24</v>
      </c>
      <c r="E19" s="10"/>
      <c r="F19" s="10"/>
      <c r="G19" s="80"/>
      <c r="H19" s="81">
        <f>G19*$C$19</f>
        <v>0</v>
      </c>
      <c r="I19" s="12"/>
      <c r="J19" s="44"/>
      <c r="K19" s="12"/>
      <c r="L19" s="44"/>
      <c r="M19" s="12"/>
      <c r="N19" s="44"/>
      <c r="O19" s="15"/>
      <c r="P19" s="80"/>
      <c r="Q19" s="81">
        <f>P19*$C$19</f>
        <v>0</v>
      </c>
      <c r="R19" s="12"/>
      <c r="S19" s="44"/>
      <c r="T19" s="12"/>
      <c r="U19" s="44"/>
      <c r="V19" s="12"/>
      <c r="W19" s="44"/>
      <c r="X19" s="35"/>
      <c r="Y19" s="80"/>
      <c r="Z19" s="81">
        <f>Y19*$C$19</f>
        <v>0</v>
      </c>
      <c r="AA19" s="12"/>
      <c r="AB19" s="44"/>
      <c r="AC19" s="12"/>
      <c r="AD19" s="44"/>
      <c r="AE19" s="12"/>
      <c r="AF19" s="44"/>
      <c r="AG19" s="11"/>
      <c r="AH19" s="80"/>
      <c r="AI19" s="81">
        <f>AH19*$C$19</f>
        <v>0</v>
      </c>
      <c r="AJ19" s="12"/>
      <c r="AK19" s="44"/>
      <c r="AL19" s="12"/>
      <c r="AM19" s="44"/>
      <c r="AN19" s="12"/>
      <c r="AO19" s="44"/>
      <c r="AP19" s="17"/>
      <c r="AQ19" s="80"/>
      <c r="AR19" s="81">
        <f>AQ19*$C$19</f>
        <v>0</v>
      </c>
      <c r="AS19" s="12"/>
      <c r="AT19" s="44"/>
      <c r="AU19" s="12"/>
      <c r="AV19" s="44"/>
      <c r="AW19" s="12"/>
      <c r="AX19" s="44"/>
      <c r="BD19" s="13"/>
    </row>
    <row r="20" spans="1:56" ht="19.5">
      <c r="A20" s="103" t="s">
        <v>19</v>
      </c>
      <c r="B20" s="69" t="s">
        <v>10</v>
      </c>
      <c r="C20" s="29">
        <v>36</v>
      </c>
      <c r="D20" s="30">
        <v>43</v>
      </c>
      <c r="E20" s="10"/>
      <c r="F20" s="10"/>
      <c r="G20" s="25"/>
      <c r="H20" s="57">
        <f>G20*$C$20</f>
        <v>0</v>
      </c>
      <c r="I20" s="12"/>
      <c r="J20" s="44"/>
      <c r="K20" s="12"/>
      <c r="L20" s="44"/>
      <c r="M20" s="12"/>
      <c r="N20" s="44"/>
      <c r="O20" s="15"/>
      <c r="P20" s="25">
        <v>2</v>
      </c>
      <c r="Q20" s="57">
        <f>P20*$C$20</f>
        <v>72</v>
      </c>
      <c r="R20" s="12"/>
      <c r="S20" s="44"/>
      <c r="T20" s="12">
        <v>2</v>
      </c>
      <c r="U20" s="44"/>
      <c r="V20" s="12"/>
      <c r="W20" s="44"/>
      <c r="X20" s="35"/>
      <c r="Y20" s="25">
        <v>1</v>
      </c>
      <c r="Z20" s="57">
        <f>Y20*$C$20</f>
        <v>36</v>
      </c>
      <c r="AA20" s="12"/>
      <c r="AB20" s="44"/>
      <c r="AC20" s="12">
        <v>1</v>
      </c>
      <c r="AD20" s="44"/>
      <c r="AE20" s="12"/>
      <c r="AF20" s="44"/>
      <c r="AG20" s="11"/>
      <c r="AH20" s="25">
        <v>2</v>
      </c>
      <c r="AI20" s="57">
        <f>AH20*$C$20</f>
        <v>72</v>
      </c>
      <c r="AJ20" s="12"/>
      <c r="AK20" s="44"/>
      <c r="AL20" s="12">
        <v>2</v>
      </c>
      <c r="AM20" s="44"/>
      <c r="AN20" s="12"/>
      <c r="AO20" s="44"/>
      <c r="AP20" s="17"/>
      <c r="AQ20" s="25">
        <v>2</v>
      </c>
      <c r="AR20" s="57">
        <f>AQ20*$C$20</f>
        <v>72</v>
      </c>
      <c r="AS20" s="12"/>
      <c r="AT20" s="44"/>
      <c r="AU20" s="12">
        <v>2</v>
      </c>
      <c r="AV20" s="44"/>
      <c r="AW20" s="12"/>
      <c r="AX20" s="44"/>
      <c r="BD20" s="13"/>
    </row>
    <row r="21" spans="1:56" ht="20.25" thickBot="1">
      <c r="A21" s="105"/>
      <c r="B21" s="34" t="s">
        <v>11</v>
      </c>
      <c r="C21" s="32">
        <v>12</v>
      </c>
      <c r="D21" s="33">
        <v>14</v>
      </c>
      <c r="E21" s="10"/>
      <c r="F21" s="10"/>
      <c r="G21" s="80"/>
      <c r="H21" s="81">
        <f>G21*$C$21</f>
        <v>0</v>
      </c>
      <c r="I21" s="12"/>
      <c r="J21" s="44"/>
      <c r="K21" s="12"/>
      <c r="L21" s="44"/>
      <c r="M21" s="12"/>
      <c r="N21" s="44"/>
      <c r="O21" s="15"/>
      <c r="P21" s="80"/>
      <c r="Q21" s="81">
        <f>P21*$C$21</f>
        <v>0</v>
      </c>
      <c r="R21" s="12"/>
      <c r="S21" s="44"/>
      <c r="T21" s="12"/>
      <c r="U21" s="44"/>
      <c r="V21" s="12"/>
      <c r="W21" s="44"/>
      <c r="X21" s="35"/>
      <c r="Y21" s="80"/>
      <c r="Z21" s="81">
        <f>Y21*$C$21</f>
        <v>0</v>
      </c>
      <c r="AA21" s="12"/>
      <c r="AB21" s="44"/>
      <c r="AC21" s="12"/>
      <c r="AD21" s="44"/>
      <c r="AE21" s="12"/>
      <c r="AF21" s="44"/>
      <c r="AG21" s="11"/>
      <c r="AH21" s="80"/>
      <c r="AI21" s="81">
        <f>AH21*$C$21</f>
        <v>0</v>
      </c>
      <c r="AJ21" s="12"/>
      <c r="AK21" s="44"/>
      <c r="AL21" s="12"/>
      <c r="AM21" s="44"/>
      <c r="AN21" s="12"/>
      <c r="AO21" s="44"/>
      <c r="AP21" s="17"/>
      <c r="AQ21" s="80"/>
      <c r="AR21" s="81">
        <f>AQ21*$C$21</f>
        <v>0</v>
      </c>
      <c r="AS21" s="12"/>
      <c r="AT21" s="44"/>
      <c r="AU21" s="12"/>
      <c r="AV21" s="44"/>
      <c r="AW21" s="12"/>
      <c r="AX21" s="44"/>
      <c r="BD21" s="13"/>
    </row>
    <row r="22" spans="1:56" ht="19.5">
      <c r="A22" s="103" t="s">
        <v>9</v>
      </c>
      <c r="B22" s="69" t="s">
        <v>10</v>
      </c>
      <c r="C22" s="29">
        <v>34</v>
      </c>
      <c r="D22" s="30">
        <v>41</v>
      </c>
      <c r="E22" s="10"/>
      <c r="F22" s="10"/>
      <c r="G22" s="25"/>
      <c r="H22" s="57">
        <f>G22*$C$22</f>
        <v>0</v>
      </c>
      <c r="I22" s="12"/>
      <c r="J22" s="44"/>
      <c r="K22" s="12"/>
      <c r="L22" s="44"/>
      <c r="M22" s="12"/>
      <c r="N22" s="44"/>
      <c r="O22" s="15"/>
      <c r="P22" s="25">
        <v>2</v>
      </c>
      <c r="Q22" s="57">
        <f>P22*$C$22</f>
        <v>68</v>
      </c>
      <c r="R22" s="12"/>
      <c r="S22" s="44"/>
      <c r="T22" s="12"/>
      <c r="U22" s="44"/>
      <c r="V22" s="12">
        <v>2</v>
      </c>
      <c r="W22" s="44"/>
      <c r="X22" s="35"/>
      <c r="Y22" s="25">
        <v>1</v>
      </c>
      <c r="Z22" s="57">
        <f>Y22*$C$22</f>
        <v>34</v>
      </c>
      <c r="AA22" s="12"/>
      <c r="AB22" s="44"/>
      <c r="AC22" s="12"/>
      <c r="AD22" s="44"/>
      <c r="AE22" s="12">
        <v>1</v>
      </c>
      <c r="AF22" s="44"/>
      <c r="AG22" s="11"/>
      <c r="AH22" s="25">
        <v>2</v>
      </c>
      <c r="AI22" s="57">
        <f>AH22*$C$22</f>
        <v>68</v>
      </c>
      <c r="AJ22" s="12"/>
      <c r="AK22" s="44"/>
      <c r="AL22" s="12"/>
      <c r="AM22" s="44"/>
      <c r="AN22" s="12">
        <v>2</v>
      </c>
      <c r="AO22" s="44"/>
      <c r="AP22" s="17"/>
      <c r="AQ22" s="25">
        <v>2</v>
      </c>
      <c r="AR22" s="57">
        <f>AQ22*$C$22</f>
        <v>68</v>
      </c>
      <c r="AS22" s="12"/>
      <c r="AT22" s="44"/>
      <c r="AU22" s="12"/>
      <c r="AV22" s="44"/>
      <c r="AW22" s="12">
        <v>2</v>
      </c>
      <c r="AX22" s="44"/>
      <c r="BD22" s="13"/>
    </row>
    <row r="23" spans="1:56" ht="20.25" thickBot="1">
      <c r="A23" s="104"/>
      <c r="B23" s="37" t="s">
        <v>11</v>
      </c>
      <c r="C23" s="61">
        <v>14</v>
      </c>
      <c r="D23" s="62">
        <v>17</v>
      </c>
      <c r="E23" s="10"/>
      <c r="F23" s="10"/>
      <c r="G23" s="82"/>
      <c r="H23" s="83">
        <f>G23*$C$23</f>
        <v>0</v>
      </c>
      <c r="I23" s="12"/>
      <c r="J23" s="44"/>
      <c r="K23" s="12"/>
      <c r="L23" s="44"/>
      <c r="M23" s="12"/>
      <c r="N23" s="44"/>
      <c r="O23" s="15"/>
      <c r="P23" s="80"/>
      <c r="Q23" s="81">
        <f>P23*$C$23</f>
        <v>0</v>
      </c>
      <c r="R23" s="12"/>
      <c r="S23" s="44"/>
      <c r="T23" s="12"/>
      <c r="U23" s="44"/>
      <c r="V23" s="12"/>
      <c r="W23" s="44"/>
      <c r="X23" s="35"/>
      <c r="Y23" s="80"/>
      <c r="Z23" s="81">
        <f>Y23*$C$23</f>
        <v>0</v>
      </c>
      <c r="AA23" s="12"/>
      <c r="AB23" s="44"/>
      <c r="AC23" s="12"/>
      <c r="AD23" s="44"/>
      <c r="AE23" s="12"/>
      <c r="AF23" s="44"/>
      <c r="AG23" s="11"/>
      <c r="AH23" s="80"/>
      <c r="AI23" s="81">
        <f>AH23*$C$23</f>
        <v>0</v>
      </c>
      <c r="AJ23" s="12"/>
      <c r="AK23" s="44"/>
      <c r="AL23" s="12"/>
      <c r="AM23" s="44"/>
      <c r="AN23" s="12"/>
      <c r="AO23" s="44"/>
      <c r="AP23" s="17"/>
      <c r="AQ23" s="80"/>
      <c r="AR23" s="81">
        <f>AQ23*$C$23</f>
        <v>0</v>
      </c>
      <c r="AS23" s="12"/>
      <c r="AT23" s="44"/>
      <c r="AU23" s="12"/>
      <c r="AV23" s="44"/>
      <c r="AW23" s="12"/>
      <c r="AX23" s="44"/>
      <c r="BD23" s="13"/>
    </row>
    <row r="24" spans="1:56" ht="20.25" thickBot="1">
      <c r="A24" s="79" t="s">
        <v>31</v>
      </c>
      <c r="B24" s="100" t="s">
        <v>32</v>
      </c>
      <c r="C24" s="101"/>
      <c r="D24" s="102"/>
      <c r="E24" s="10"/>
      <c r="F24" s="10"/>
      <c r="G24" s="60">
        <f>(IF(G10&lt;&gt;0,1)+IF(G11&lt;&gt;0,1)+IF(G12&lt;&gt;0,1)+IF(G13&lt;&gt;0,1)+IF(G14&lt;&gt;0,1)+IF(G15&lt;&gt;0,1)+IF(G16&lt;&gt;0,1)+IF(G17&lt;&gt;0,1)+IF(G20&lt;&gt;0,1))*10*G9</f>
        <v>0</v>
      </c>
      <c r="H24" s="84">
        <f>G24*-1</f>
        <v>0</v>
      </c>
      <c r="I24" s="45"/>
      <c r="J24" s="47"/>
      <c r="K24" s="46"/>
      <c r="L24" s="47"/>
      <c r="M24" s="46"/>
      <c r="N24" s="47"/>
      <c r="O24" s="15"/>
      <c r="P24" s="25">
        <f>(IF(P10&lt;&gt;0,1)+IF(P11&lt;&gt;0,1)+IF(P12&lt;&gt;0,1)+IF(P13&lt;&gt;0,1)+IF(P14&lt;&gt;0,1)+IF(P15&lt;&gt;0,1)+IF(P16&lt;&gt;0,1)+IF(P17&lt;&gt;0,1)+IF(P20&lt;&gt;0,1))*10*P9</f>
        <v>30</v>
      </c>
      <c r="Q24" s="57">
        <f>P24*-1</f>
        <v>-30</v>
      </c>
      <c r="R24" s="45"/>
      <c r="S24" s="47"/>
      <c r="T24" s="46"/>
      <c r="U24" s="47"/>
      <c r="V24" s="46"/>
      <c r="W24" s="47"/>
      <c r="X24" s="35"/>
      <c r="Y24" s="25">
        <f>(IF(Y10&lt;&gt;0,1)+IF(Y11&lt;&gt;0,1)+IF(Y12&lt;&gt;0,1)+IF(Y13&lt;&gt;0,1)+IF(Y14&lt;&gt;0,1)+IF(Y15&lt;&gt;0,1)+IF(Y16&lt;&gt;0,1)+IF(Y17&lt;&gt;0,1)+IF(Y20&lt;&gt;0,1))*10*Y9</f>
        <v>30</v>
      </c>
      <c r="Z24" s="57">
        <f>Y24*-1</f>
        <v>-30</v>
      </c>
      <c r="AA24" s="45"/>
      <c r="AB24" s="47"/>
      <c r="AC24" s="46"/>
      <c r="AD24" s="47"/>
      <c r="AE24" s="46"/>
      <c r="AF24" s="47"/>
      <c r="AG24" s="11"/>
      <c r="AH24" s="25">
        <f>(IF(AH10&lt;&gt;0,1)+IF(AH11&lt;&gt;0,1)+IF(AH12&lt;&gt;0,1)+IF(AH13&lt;&gt;0,1)+IF(AH14&lt;&gt;0,1)+IF(AH15&lt;&gt;0,1)+IF(AH16&lt;&gt;0,1)+IF(AH17&lt;&gt;0,1)+IF(AH20&lt;&gt;0,1))*10*AH9</f>
        <v>30</v>
      </c>
      <c r="AI24" s="57">
        <f>AH24*-1</f>
        <v>-30</v>
      </c>
      <c r="AJ24" s="45"/>
      <c r="AK24" s="47"/>
      <c r="AL24" s="46"/>
      <c r="AM24" s="47"/>
      <c r="AN24" s="46"/>
      <c r="AO24" s="47"/>
      <c r="AP24" s="17"/>
      <c r="AQ24" s="25">
        <f>(IF(AQ10&lt;&gt;0,1)+IF(AQ11&lt;&gt;0,1)+IF(AQ12&lt;&gt;0,1)+IF(AQ13&lt;&gt;0,1)+IF(AQ14&lt;&gt;0,1)+IF(AQ15&lt;&gt;0,1)+IF(AQ16&lt;&gt;0,1)+IF(AQ17&lt;&gt;0,1)+IF(AQ20&lt;&gt;0,1))*10*AQ9</f>
        <v>30</v>
      </c>
      <c r="AR24" s="57">
        <f>AQ24*-1</f>
        <v>-30</v>
      </c>
      <c r="AS24" s="45"/>
      <c r="AT24" s="47"/>
      <c r="AU24" s="46"/>
      <c r="AV24" s="47"/>
      <c r="AW24" s="46"/>
      <c r="AX24" s="47"/>
      <c r="BD24" s="13"/>
    </row>
    <row r="25" spans="1:56" ht="19.5">
      <c r="G25" s="38"/>
      <c r="H25" s="56">
        <f>SUM(H10:H24)</f>
        <v>0</v>
      </c>
      <c r="I25" s="48">
        <f t="shared" ref="I25:N25" si="0">SUM(I10:I24)</f>
        <v>0</v>
      </c>
      <c r="J25" s="49">
        <f t="shared" si="0"/>
        <v>0</v>
      </c>
      <c r="K25" s="48">
        <f t="shared" si="0"/>
        <v>0</v>
      </c>
      <c r="L25" s="49">
        <f t="shared" si="0"/>
        <v>0</v>
      </c>
      <c r="M25" s="48">
        <f t="shared" si="0"/>
        <v>0</v>
      </c>
      <c r="N25" s="49">
        <f t="shared" si="0"/>
        <v>0</v>
      </c>
      <c r="O25" s="68"/>
      <c r="P25" s="38"/>
      <c r="Q25" s="89">
        <f>SUM(Q10:Q24)</f>
        <v>356</v>
      </c>
      <c r="R25" s="48">
        <f t="shared" ref="R25" si="1">SUM(R10:R24)</f>
        <v>2</v>
      </c>
      <c r="S25" s="49">
        <f t="shared" ref="S25" si="2">SUM(S10:S24)</f>
        <v>0</v>
      </c>
      <c r="T25" s="48">
        <f t="shared" ref="T25" si="3">SUM(T10:T24)</f>
        <v>2</v>
      </c>
      <c r="U25" s="49">
        <f t="shared" ref="U25" si="4">SUM(U10:U24)</f>
        <v>0</v>
      </c>
      <c r="V25" s="48">
        <f t="shared" ref="V25" si="5">SUM(V10:V24)</f>
        <v>2</v>
      </c>
      <c r="W25" s="49">
        <f t="shared" ref="W25" si="6">SUM(W10:W24)</f>
        <v>0</v>
      </c>
      <c r="X25" s="71"/>
      <c r="Y25" s="38"/>
      <c r="Z25" s="89">
        <f>SUM(Z10:Z24)</f>
        <v>241</v>
      </c>
      <c r="AA25" s="48">
        <f t="shared" ref="AA25" si="7">SUM(AA10:AA24)</f>
        <v>1</v>
      </c>
      <c r="AB25" s="49">
        <f t="shared" ref="AB25" si="8">SUM(AB10:AB24)</f>
        <v>0</v>
      </c>
      <c r="AC25" s="48">
        <f t="shared" ref="AC25" si="9">SUM(AC10:AC24)</f>
        <v>1</v>
      </c>
      <c r="AD25" s="49">
        <f t="shared" ref="AD25" si="10">SUM(AD10:AD24)</f>
        <v>0</v>
      </c>
      <c r="AE25" s="48">
        <f t="shared" ref="AE25" si="11">SUM(AE10:AE24)</f>
        <v>1</v>
      </c>
      <c r="AF25" s="49">
        <f t="shared" ref="AF25" si="12">SUM(AF10:AF24)</f>
        <v>0</v>
      </c>
      <c r="AG25" s="11"/>
      <c r="AH25" s="38"/>
      <c r="AI25" s="89">
        <f>SUM(AI10:AI24)</f>
        <v>286</v>
      </c>
      <c r="AJ25" s="48">
        <f t="shared" ref="AJ25" si="13">SUM(AJ10:AJ24)</f>
        <v>0</v>
      </c>
      <c r="AK25" s="49">
        <f t="shared" ref="AK25" si="14">SUM(AK10:AK24)</f>
        <v>0</v>
      </c>
      <c r="AL25" s="48">
        <f t="shared" ref="AL25" si="15">SUM(AL10:AL24)</f>
        <v>2</v>
      </c>
      <c r="AM25" s="49">
        <f t="shared" ref="AM25" si="16">SUM(AM10:AM24)</f>
        <v>0</v>
      </c>
      <c r="AN25" s="48">
        <f t="shared" ref="AN25" si="17">SUM(AN10:AN24)</f>
        <v>2</v>
      </c>
      <c r="AO25" s="49">
        <f t="shared" ref="AO25" si="18">SUM(AO10:AO24)</f>
        <v>0</v>
      </c>
      <c r="AP25" s="17"/>
      <c r="AQ25" s="38"/>
      <c r="AR25" s="89">
        <f>SUM(AR10:AR24)</f>
        <v>356</v>
      </c>
      <c r="AS25" s="48">
        <f t="shared" ref="AS25" si="19">SUM(AS10:AS24)</f>
        <v>2</v>
      </c>
      <c r="AT25" s="49">
        <f t="shared" ref="AT25" si="20">SUM(AT10:AT24)</f>
        <v>0</v>
      </c>
      <c r="AU25" s="48">
        <f t="shared" ref="AU25" si="21">SUM(AU10:AU24)</f>
        <v>2</v>
      </c>
      <c r="AV25" s="49">
        <f t="shared" ref="AV25" si="22">SUM(AV10:AV24)</f>
        <v>0</v>
      </c>
      <c r="AW25" s="48">
        <f t="shared" ref="AW25" si="23">SUM(AW10:AW24)</f>
        <v>2</v>
      </c>
      <c r="AX25" s="49">
        <f t="shared" ref="AX25" si="24">SUM(AX10:AX24)</f>
        <v>0</v>
      </c>
      <c r="AY25" s="20"/>
    </row>
    <row r="26" spans="1:56" s="6" customFormat="1" ht="18.75" customHeight="1">
      <c r="E26" s="2"/>
      <c r="F26" s="19"/>
      <c r="G26" s="36"/>
      <c r="H26" s="143">
        <v>356</v>
      </c>
      <c r="I26" s="36" t="s">
        <v>21</v>
      </c>
      <c r="J26" s="36" t="s">
        <v>20</v>
      </c>
      <c r="K26" s="36" t="s">
        <v>21</v>
      </c>
      <c r="L26" s="36" t="s">
        <v>20</v>
      </c>
      <c r="M26" s="36" t="s">
        <v>21</v>
      </c>
      <c r="N26" s="41" t="s">
        <v>20</v>
      </c>
      <c r="O26" s="76"/>
      <c r="P26" s="36"/>
      <c r="Q26" s="36"/>
      <c r="R26" s="36" t="s">
        <v>21</v>
      </c>
      <c r="S26" s="36" t="s">
        <v>20</v>
      </c>
      <c r="T26" s="36" t="s">
        <v>21</v>
      </c>
      <c r="U26" s="36" t="s">
        <v>20</v>
      </c>
      <c r="V26" s="36" t="s">
        <v>21</v>
      </c>
      <c r="W26" s="41" t="s">
        <v>20</v>
      </c>
      <c r="X26" s="16"/>
      <c r="Y26" s="36"/>
      <c r="Z26" s="36"/>
      <c r="AA26" s="36" t="s">
        <v>21</v>
      </c>
      <c r="AB26" s="36" t="s">
        <v>20</v>
      </c>
      <c r="AC26" s="36" t="s">
        <v>21</v>
      </c>
      <c r="AD26" s="36" t="s">
        <v>20</v>
      </c>
      <c r="AE26" s="36" t="s">
        <v>21</v>
      </c>
      <c r="AF26" s="41" t="s">
        <v>20</v>
      </c>
      <c r="AG26" s="11"/>
      <c r="AH26" s="36"/>
      <c r="AI26" s="36"/>
      <c r="AJ26" s="36" t="s">
        <v>21</v>
      </c>
      <c r="AK26" s="36" t="s">
        <v>20</v>
      </c>
      <c r="AL26" s="36" t="s">
        <v>21</v>
      </c>
      <c r="AM26" s="36" t="s">
        <v>20</v>
      </c>
      <c r="AN26" s="36" t="s">
        <v>21</v>
      </c>
      <c r="AO26" s="41" t="s">
        <v>20</v>
      </c>
      <c r="AP26" s="16"/>
      <c r="AQ26" s="36"/>
      <c r="AR26" s="36"/>
      <c r="AS26" s="36" t="s">
        <v>21</v>
      </c>
      <c r="AT26" s="36" t="s">
        <v>20</v>
      </c>
      <c r="AU26" s="36" t="s">
        <v>21</v>
      </c>
      <c r="AV26" s="36" t="s">
        <v>20</v>
      </c>
      <c r="AW26" s="36" t="s">
        <v>21</v>
      </c>
      <c r="AX26" s="41" t="s">
        <v>20</v>
      </c>
    </row>
    <row r="27" spans="1:56" s="6" customFormat="1" ht="15.75" thickBot="1"/>
    <row r="28" spans="1:56">
      <c r="E28" s="8"/>
      <c r="G28" s="113" t="s">
        <v>7</v>
      </c>
      <c r="H28" s="114"/>
      <c r="I28" s="109" t="s">
        <v>12</v>
      </c>
      <c r="J28" s="110"/>
      <c r="K28" s="109" t="s">
        <v>13</v>
      </c>
      <c r="L28" s="110"/>
      <c r="M28" s="107" t="s">
        <v>14</v>
      </c>
      <c r="N28" s="108"/>
      <c r="O28" s="23"/>
      <c r="P28" s="113" t="s">
        <v>36</v>
      </c>
      <c r="Q28" s="114"/>
      <c r="R28" s="109" t="s">
        <v>12</v>
      </c>
      <c r="S28" s="110"/>
      <c r="T28" s="109" t="s">
        <v>13</v>
      </c>
      <c r="U28" s="110"/>
      <c r="V28" s="107" t="s">
        <v>14</v>
      </c>
      <c r="W28" s="108"/>
      <c r="X28" s="24"/>
      <c r="Y28" s="113" t="s">
        <v>22</v>
      </c>
      <c r="Z28" s="114"/>
      <c r="AA28" s="109" t="s">
        <v>12</v>
      </c>
      <c r="AB28" s="110"/>
      <c r="AC28" s="109" t="s">
        <v>13</v>
      </c>
      <c r="AD28" s="110"/>
      <c r="AE28" s="107" t="s">
        <v>14</v>
      </c>
      <c r="AF28" s="108"/>
      <c r="AG28" s="24"/>
      <c r="AH28" s="120" t="s">
        <v>37</v>
      </c>
      <c r="AI28" s="112"/>
      <c r="AJ28" s="109" t="s">
        <v>12</v>
      </c>
      <c r="AK28" s="110"/>
      <c r="AL28" s="109" t="s">
        <v>13</v>
      </c>
      <c r="AM28" s="110"/>
      <c r="AN28" s="107" t="s">
        <v>14</v>
      </c>
      <c r="AO28" s="108"/>
      <c r="AP28" s="17"/>
      <c r="AQ28" s="113" t="s">
        <v>23</v>
      </c>
      <c r="AR28" s="114"/>
      <c r="AS28" s="109" t="s">
        <v>12</v>
      </c>
      <c r="AT28" s="110"/>
      <c r="AU28" s="109" t="s">
        <v>13</v>
      </c>
      <c r="AV28" s="110"/>
      <c r="AW28" s="107" t="s">
        <v>14</v>
      </c>
      <c r="AX28" s="108"/>
    </row>
    <row r="29" spans="1:56" ht="20.25" thickBot="1">
      <c r="B29" s="67"/>
      <c r="C29" s="1" t="s">
        <v>5</v>
      </c>
      <c r="D29" s="1" t="s">
        <v>6</v>
      </c>
      <c r="E29" s="8"/>
      <c r="G29" s="26">
        <v>1</v>
      </c>
      <c r="H29" s="40" t="s">
        <v>15</v>
      </c>
      <c r="I29" s="28" t="s">
        <v>21</v>
      </c>
      <c r="J29" s="27" t="s">
        <v>20</v>
      </c>
      <c r="K29" s="28" t="s">
        <v>21</v>
      </c>
      <c r="L29" s="27" t="s">
        <v>20</v>
      </c>
      <c r="M29" s="28" t="s">
        <v>21</v>
      </c>
      <c r="N29" s="39" t="s">
        <v>20</v>
      </c>
      <c r="O29" s="22"/>
      <c r="P29" s="26">
        <v>1</v>
      </c>
      <c r="Q29" s="40" t="s">
        <v>15</v>
      </c>
      <c r="R29" s="28" t="s">
        <v>21</v>
      </c>
      <c r="S29" s="27" t="s">
        <v>20</v>
      </c>
      <c r="T29" s="28" t="s">
        <v>21</v>
      </c>
      <c r="U29" s="27" t="s">
        <v>20</v>
      </c>
      <c r="V29" s="28" t="s">
        <v>21</v>
      </c>
      <c r="W29" s="39" t="s">
        <v>20</v>
      </c>
      <c r="X29" s="18"/>
      <c r="Y29" s="26">
        <v>1</v>
      </c>
      <c r="Z29" s="40" t="s">
        <v>15</v>
      </c>
      <c r="AA29" s="28" t="s">
        <v>21</v>
      </c>
      <c r="AB29" s="27" t="s">
        <v>20</v>
      </c>
      <c r="AC29" s="28" t="s">
        <v>21</v>
      </c>
      <c r="AD29" s="27" t="s">
        <v>20</v>
      </c>
      <c r="AE29" s="28" t="s">
        <v>21</v>
      </c>
      <c r="AF29" s="39" t="s">
        <v>20</v>
      </c>
      <c r="AG29" s="19"/>
      <c r="AH29" s="26"/>
      <c r="AI29" s="40" t="s">
        <v>15</v>
      </c>
      <c r="AJ29" s="28" t="s">
        <v>21</v>
      </c>
      <c r="AK29" s="27" t="s">
        <v>20</v>
      </c>
      <c r="AL29" s="28" t="s">
        <v>21</v>
      </c>
      <c r="AM29" s="27" t="s">
        <v>20</v>
      </c>
      <c r="AN29" s="28" t="s">
        <v>21</v>
      </c>
      <c r="AO29" s="39" t="s">
        <v>20</v>
      </c>
      <c r="AP29" s="17"/>
      <c r="AQ29" s="26">
        <v>1</v>
      </c>
      <c r="AR29" s="40" t="s">
        <v>15</v>
      </c>
      <c r="AS29" s="28" t="s">
        <v>21</v>
      </c>
      <c r="AT29" s="27" t="s">
        <v>20</v>
      </c>
      <c r="AU29" s="28" t="s">
        <v>21</v>
      </c>
      <c r="AV29" s="27" t="s">
        <v>20</v>
      </c>
      <c r="AW29" s="28" t="s">
        <v>21</v>
      </c>
      <c r="AX29" s="39" t="s">
        <v>20</v>
      </c>
    </row>
    <row r="30" spans="1:56" ht="19.5">
      <c r="A30" s="103" t="s">
        <v>26</v>
      </c>
      <c r="B30" s="69" t="s">
        <v>29</v>
      </c>
      <c r="C30" s="29">
        <v>83</v>
      </c>
      <c r="D30" s="30">
        <v>100</v>
      </c>
      <c r="E30" s="10"/>
      <c r="F30" s="10"/>
      <c r="G30" s="14"/>
      <c r="H30" s="57">
        <f>G30*$C$10</f>
        <v>0</v>
      </c>
      <c r="I30" s="12"/>
      <c r="J30" s="44"/>
      <c r="K30" s="12"/>
      <c r="L30" s="44"/>
      <c r="M30" s="12"/>
      <c r="N30" s="44"/>
      <c r="O30" s="10"/>
      <c r="P30" s="14"/>
      <c r="Q30" s="57">
        <f>P30*$C$10</f>
        <v>0</v>
      </c>
      <c r="R30" s="12"/>
      <c r="S30" s="44"/>
      <c r="T30" s="12"/>
      <c r="U30" s="44"/>
      <c r="V30" s="12"/>
      <c r="W30" s="44"/>
      <c r="X30" s="10"/>
      <c r="Y30" s="14"/>
      <c r="Z30" s="57">
        <f>Y30*$C$10</f>
        <v>0</v>
      </c>
      <c r="AA30" s="12"/>
      <c r="AB30" s="44"/>
      <c r="AC30" s="12"/>
      <c r="AD30" s="44"/>
      <c r="AE30" s="12"/>
      <c r="AF30" s="44"/>
      <c r="AG30" s="10"/>
      <c r="AH30" s="14"/>
      <c r="AI30" s="57">
        <f>AH30*$C$10</f>
        <v>0</v>
      </c>
      <c r="AJ30" s="12"/>
      <c r="AK30" s="44"/>
      <c r="AL30" s="12"/>
      <c r="AM30" s="44"/>
      <c r="AN30" s="12"/>
      <c r="AO30" s="44"/>
      <c r="AP30" s="10"/>
      <c r="AQ30" s="14">
        <v>1</v>
      </c>
      <c r="AR30" s="57">
        <f>AQ30*$C$10</f>
        <v>83</v>
      </c>
      <c r="AS30" s="12"/>
      <c r="AT30" s="44"/>
      <c r="AU30" s="12"/>
      <c r="AV30" s="44"/>
      <c r="AW30" s="12"/>
      <c r="AX30" s="44"/>
    </row>
    <row r="31" spans="1:56" s="17" customFormat="1" ht="19.5">
      <c r="A31" s="104"/>
      <c r="B31" s="70" t="s">
        <v>18</v>
      </c>
      <c r="C31" s="9">
        <v>88</v>
      </c>
      <c r="D31" s="31">
        <v>106</v>
      </c>
      <c r="E31" s="10"/>
      <c r="F31" s="10"/>
      <c r="G31" s="14">
        <v>1</v>
      </c>
      <c r="H31" s="57">
        <f>G31*$C$11</f>
        <v>88</v>
      </c>
      <c r="I31" s="12"/>
      <c r="J31" s="44"/>
      <c r="K31" s="12"/>
      <c r="L31" s="44"/>
      <c r="M31" s="12"/>
      <c r="N31" s="44"/>
      <c r="O31" s="10"/>
      <c r="P31" s="14">
        <v>1</v>
      </c>
      <c r="Q31" s="57">
        <f>P31*$C$11</f>
        <v>88</v>
      </c>
      <c r="R31" s="12"/>
      <c r="S31" s="44"/>
      <c r="T31" s="12"/>
      <c r="U31" s="44"/>
      <c r="V31" s="12"/>
      <c r="W31" s="44"/>
      <c r="X31" s="10"/>
      <c r="Y31" s="14">
        <v>1</v>
      </c>
      <c r="Z31" s="57">
        <f>Y31*$C$11</f>
        <v>88</v>
      </c>
      <c r="AA31" s="12"/>
      <c r="AB31" s="44"/>
      <c r="AC31" s="12"/>
      <c r="AD31" s="44"/>
      <c r="AE31" s="12"/>
      <c r="AF31" s="44"/>
      <c r="AG31" s="10"/>
      <c r="AH31" s="14"/>
      <c r="AI31" s="57">
        <f>AH31*D31</f>
        <v>0</v>
      </c>
      <c r="AJ31" s="12"/>
      <c r="AK31" s="44"/>
      <c r="AL31" s="12"/>
      <c r="AM31" s="44"/>
      <c r="AN31" s="12"/>
      <c r="AO31" s="44"/>
      <c r="AP31" s="10"/>
      <c r="AQ31" s="14"/>
      <c r="AR31" s="57">
        <f>AQ31*$C$11</f>
        <v>0</v>
      </c>
      <c r="AS31" s="12"/>
      <c r="AT31" s="44"/>
      <c r="AU31" s="12"/>
      <c r="AV31" s="44"/>
      <c r="AW31" s="12"/>
      <c r="AX31" s="44"/>
    </row>
    <row r="32" spans="1:56" s="17" customFormat="1" ht="19.5">
      <c r="A32" s="104"/>
      <c r="B32" s="70" t="s">
        <v>17</v>
      </c>
      <c r="C32" s="9">
        <v>128</v>
      </c>
      <c r="D32" s="31">
        <v>154</v>
      </c>
      <c r="E32" s="10"/>
      <c r="F32" s="78"/>
      <c r="G32" s="77"/>
      <c r="H32" s="57">
        <f>G32*$C$12</f>
        <v>0</v>
      </c>
      <c r="I32" s="12"/>
      <c r="J32" s="44"/>
      <c r="K32" s="12"/>
      <c r="L32" s="44"/>
      <c r="M32" s="12"/>
      <c r="N32" s="44"/>
      <c r="O32" s="10"/>
      <c r="P32" s="14"/>
      <c r="Q32" s="57">
        <f>P32*$C$12</f>
        <v>0</v>
      </c>
      <c r="R32" s="12"/>
      <c r="S32" s="44"/>
      <c r="T32" s="12"/>
      <c r="U32" s="44"/>
      <c r="V32" s="12"/>
      <c r="W32" s="44"/>
      <c r="X32" s="10"/>
      <c r="Y32" s="14"/>
      <c r="Z32" s="57">
        <f>Y32*$C$12</f>
        <v>0</v>
      </c>
      <c r="AA32" s="12"/>
      <c r="AB32" s="44"/>
      <c r="AC32" s="12"/>
      <c r="AD32" s="44"/>
      <c r="AE32" s="12"/>
      <c r="AF32" s="44"/>
      <c r="AG32" s="10"/>
      <c r="AH32" s="14"/>
      <c r="AI32" s="57">
        <f>AH32*$C$12</f>
        <v>0</v>
      </c>
      <c r="AJ32" s="12"/>
      <c r="AK32" s="44"/>
      <c r="AL32" s="12"/>
      <c r="AM32" s="44"/>
      <c r="AN32" s="12"/>
      <c r="AO32" s="44"/>
      <c r="AP32" s="10"/>
      <c r="AQ32" s="14"/>
      <c r="AR32" s="57">
        <f>AQ32*$C$12</f>
        <v>0</v>
      </c>
      <c r="AS32" s="12"/>
      <c r="AT32" s="44"/>
      <c r="AU32" s="12"/>
      <c r="AV32" s="44"/>
      <c r="AW32" s="12"/>
      <c r="AX32" s="44"/>
    </row>
    <row r="33" spans="1:50" s="17" customFormat="1" ht="20.25" thickBot="1">
      <c r="A33" s="106"/>
      <c r="B33" s="70" t="s">
        <v>30</v>
      </c>
      <c r="C33" s="9">
        <v>137</v>
      </c>
      <c r="D33" s="31">
        <v>164</v>
      </c>
      <c r="E33" s="10"/>
      <c r="F33" s="10"/>
      <c r="G33" s="80"/>
      <c r="H33" s="81">
        <f>G33*$C$13</f>
        <v>0</v>
      </c>
      <c r="I33" s="12"/>
      <c r="J33" s="44"/>
      <c r="K33" s="12"/>
      <c r="L33" s="44"/>
      <c r="M33" s="12"/>
      <c r="N33" s="44"/>
      <c r="O33" s="10"/>
      <c r="P33" s="80"/>
      <c r="Q33" s="81">
        <f>P33*$C$13</f>
        <v>0</v>
      </c>
      <c r="R33" s="12"/>
      <c r="S33" s="44"/>
      <c r="T33" s="12"/>
      <c r="U33" s="44"/>
      <c r="V33" s="12"/>
      <c r="W33" s="44"/>
      <c r="X33" s="10"/>
      <c r="Y33" s="80"/>
      <c r="Z33" s="81">
        <f>Y33*$C$13</f>
        <v>0</v>
      </c>
      <c r="AA33" s="12"/>
      <c r="AB33" s="44"/>
      <c r="AC33" s="12"/>
      <c r="AD33" s="44"/>
      <c r="AE33" s="12"/>
      <c r="AF33" s="44"/>
      <c r="AG33" s="10"/>
      <c r="AH33" s="80"/>
      <c r="AI33" s="81">
        <f>AH33*$C$13</f>
        <v>0</v>
      </c>
      <c r="AJ33" s="12"/>
      <c r="AK33" s="44"/>
      <c r="AL33" s="12"/>
      <c r="AM33" s="44"/>
      <c r="AN33" s="12"/>
      <c r="AO33" s="44"/>
      <c r="AP33" s="10"/>
      <c r="AQ33" s="80"/>
      <c r="AR33" s="81">
        <f>AQ33*$C$13</f>
        <v>0</v>
      </c>
      <c r="AS33" s="12"/>
      <c r="AT33" s="44"/>
      <c r="AU33" s="12"/>
      <c r="AV33" s="44"/>
      <c r="AW33" s="12"/>
      <c r="AX33" s="44"/>
    </row>
    <row r="34" spans="1:50" s="17" customFormat="1" ht="20.25" thickTop="1">
      <c r="A34" s="104" t="s">
        <v>27</v>
      </c>
      <c r="B34" s="69" t="s">
        <v>29</v>
      </c>
      <c r="C34" s="29">
        <v>83</v>
      </c>
      <c r="D34" s="30">
        <v>100</v>
      </c>
      <c r="E34" s="10"/>
      <c r="F34" s="10"/>
      <c r="G34" s="25"/>
      <c r="H34" s="57">
        <f>G34*$C$14</f>
        <v>0</v>
      </c>
      <c r="I34" s="12"/>
      <c r="J34" s="44"/>
      <c r="K34" s="12"/>
      <c r="L34" s="44"/>
      <c r="M34" s="12"/>
      <c r="N34" s="44"/>
      <c r="O34" s="10"/>
      <c r="P34" s="25"/>
      <c r="Q34" s="57">
        <f>P34*$C$14</f>
        <v>0</v>
      </c>
      <c r="R34" s="12"/>
      <c r="S34" s="44"/>
      <c r="T34" s="12"/>
      <c r="U34" s="44"/>
      <c r="V34" s="12"/>
      <c r="W34" s="44"/>
      <c r="X34" s="10"/>
      <c r="Y34" s="25"/>
      <c r="Z34" s="57">
        <f>Y34*$C$14</f>
        <v>0</v>
      </c>
      <c r="AA34" s="12"/>
      <c r="AB34" s="44"/>
      <c r="AC34" s="12"/>
      <c r="AD34" s="44"/>
      <c r="AE34" s="12"/>
      <c r="AF34" s="44"/>
      <c r="AG34" s="10"/>
      <c r="AH34" s="25"/>
      <c r="AI34" s="57">
        <f>AH34*$C$14</f>
        <v>0</v>
      </c>
      <c r="AJ34" s="12"/>
      <c r="AK34" s="44"/>
      <c r="AL34" s="12"/>
      <c r="AM34" s="44"/>
      <c r="AN34" s="12"/>
      <c r="AO34" s="44"/>
      <c r="AP34" s="10"/>
      <c r="AQ34" s="25">
        <v>1</v>
      </c>
      <c r="AR34" s="57">
        <f>AQ34*$C$14</f>
        <v>83</v>
      </c>
      <c r="AS34" s="12"/>
      <c r="AT34" s="44"/>
      <c r="AU34" s="12"/>
      <c r="AV34" s="44"/>
      <c r="AW34" s="12"/>
      <c r="AX34" s="44"/>
    </row>
    <row r="35" spans="1:50" s="17" customFormat="1" ht="19.5">
      <c r="A35" s="104"/>
      <c r="B35" s="70" t="s">
        <v>18</v>
      </c>
      <c r="C35" s="9">
        <v>88</v>
      </c>
      <c r="D35" s="31">
        <v>106</v>
      </c>
      <c r="E35" s="10"/>
      <c r="F35" s="10"/>
      <c r="G35" s="14">
        <v>1</v>
      </c>
      <c r="H35" s="57">
        <f>G35*$C$15</f>
        <v>88</v>
      </c>
      <c r="I35" s="12"/>
      <c r="J35" s="44"/>
      <c r="K35" s="12"/>
      <c r="L35" s="44"/>
      <c r="M35" s="12"/>
      <c r="N35" s="44"/>
      <c r="O35" s="10"/>
      <c r="P35" s="14">
        <v>1</v>
      </c>
      <c r="Q35" s="57">
        <f>P35*$C$15</f>
        <v>88</v>
      </c>
      <c r="R35" s="12"/>
      <c r="S35" s="44"/>
      <c r="T35" s="12"/>
      <c r="U35" s="44"/>
      <c r="V35" s="12"/>
      <c r="W35" s="44"/>
      <c r="X35" s="10"/>
      <c r="Y35" s="14">
        <v>1</v>
      </c>
      <c r="Z35" s="57">
        <f>Y35*$C$15</f>
        <v>88</v>
      </c>
      <c r="AA35" s="12"/>
      <c r="AB35" s="44"/>
      <c r="AC35" s="12"/>
      <c r="AD35" s="44"/>
      <c r="AE35" s="12"/>
      <c r="AF35" s="44"/>
      <c r="AG35" s="10"/>
      <c r="AH35" s="14"/>
      <c r="AI35" s="57">
        <f>AH35*D35</f>
        <v>0</v>
      </c>
      <c r="AJ35" s="12"/>
      <c r="AK35" s="44"/>
      <c r="AL35" s="12"/>
      <c r="AM35" s="44"/>
      <c r="AN35" s="12"/>
      <c r="AO35" s="44"/>
      <c r="AP35" s="10"/>
      <c r="AQ35" s="14"/>
      <c r="AR35" s="57">
        <f>AQ35*$C$15</f>
        <v>0</v>
      </c>
      <c r="AS35" s="12"/>
      <c r="AT35" s="44"/>
      <c r="AU35" s="12"/>
      <c r="AV35" s="44"/>
      <c r="AW35" s="12"/>
      <c r="AX35" s="44"/>
    </row>
    <row r="36" spans="1:50" s="17" customFormat="1" ht="19.5">
      <c r="A36" s="104"/>
      <c r="B36" s="70" t="s">
        <v>17</v>
      </c>
      <c r="C36" s="9">
        <v>128</v>
      </c>
      <c r="D36" s="31">
        <v>154</v>
      </c>
      <c r="E36" s="10"/>
      <c r="F36" s="78"/>
      <c r="G36" s="77"/>
      <c r="H36" s="57">
        <f>G36*$C$16</f>
        <v>0</v>
      </c>
      <c r="I36" s="12"/>
      <c r="J36" s="44"/>
      <c r="K36" s="12"/>
      <c r="L36" s="44"/>
      <c r="M36" s="12"/>
      <c r="N36" s="44"/>
      <c r="O36" s="10"/>
      <c r="P36" s="14"/>
      <c r="Q36" s="57">
        <f>P36*$C$16</f>
        <v>0</v>
      </c>
      <c r="R36" s="12"/>
      <c r="S36" s="44"/>
      <c r="T36" s="12"/>
      <c r="U36" s="44"/>
      <c r="V36" s="12"/>
      <c r="W36" s="44"/>
      <c r="X36" s="10"/>
      <c r="Y36" s="14"/>
      <c r="Z36" s="57">
        <f>Y36*$C$16</f>
        <v>0</v>
      </c>
      <c r="AA36" s="12"/>
      <c r="AB36" s="44"/>
      <c r="AC36" s="12"/>
      <c r="AD36" s="44"/>
      <c r="AE36" s="12"/>
      <c r="AF36" s="44"/>
      <c r="AG36" s="10"/>
      <c r="AH36" s="14"/>
      <c r="AI36" s="57">
        <f>AH36*$C$16</f>
        <v>0</v>
      </c>
      <c r="AJ36" s="12"/>
      <c r="AK36" s="44"/>
      <c r="AL36" s="12"/>
      <c r="AM36" s="44"/>
      <c r="AN36" s="12"/>
      <c r="AO36" s="44"/>
      <c r="AP36" s="10"/>
      <c r="AQ36" s="14"/>
      <c r="AR36" s="57">
        <f>AQ36*$C$16</f>
        <v>0</v>
      </c>
      <c r="AS36" s="12"/>
      <c r="AT36" s="44"/>
      <c r="AU36" s="12"/>
      <c r="AV36" s="44"/>
      <c r="AW36" s="12"/>
      <c r="AX36" s="44"/>
    </row>
    <row r="37" spans="1:50" s="17" customFormat="1" ht="20.25" thickBot="1">
      <c r="A37" s="104"/>
      <c r="B37" s="70" t="s">
        <v>30</v>
      </c>
      <c r="C37" s="9">
        <v>137</v>
      </c>
      <c r="D37" s="31">
        <v>164</v>
      </c>
      <c r="E37" s="10"/>
      <c r="F37" s="10"/>
      <c r="G37" s="80"/>
      <c r="H37" s="81">
        <f>G37*$C$17</f>
        <v>0</v>
      </c>
      <c r="I37" s="12"/>
      <c r="J37" s="44"/>
      <c r="K37" s="12"/>
      <c r="L37" s="44"/>
      <c r="M37" s="12"/>
      <c r="N37" s="44"/>
      <c r="O37" s="10"/>
      <c r="P37" s="80"/>
      <c r="Q37" s="81">
        <f>P37*$C$17</f>
        <v>0</v>
      </c>
      <c r="R37" s="12"/>
      <c r="S37" s="44"/>
      <c r="T37" s="12"/>
      <c r="U37" s="44"/>
      <c r="V37" s="12"/>
      <c r="W37" s="44"/>
      <c r="X37" s="10"/>
      <c r="Y37" s="80"/>
      <c r="Z37" s="81">
        <f>Y37*$C$17</f>
        <v>0</v>
      </c>
      <c r="AA37" s="12"/>
      <c r="AB37" s="44"/>
      <c r="AC37" s="12"/>
      <c r="AD37" s="44"/>
      <c r="AE37" s="12"/>
      <c r="AF37" s="44"/>
      <c r="AG37" s="10"/>
      <c r="AH37" s="80"/>
      <c r="AI37" s="81">
        <f>AH37*$C$17</f>
        <v>0</v>
      </c>
      <c r="AJ37" s="12"/>
      <c r="AK37" s="44"/>
      <c r="AL37" s="12"/>
      <c r="AM37" s="44"/>
      <c r="AN37" s="12"/>
      <c r="AO37" s="44"/>
      <c r="AP37" s="10"/>
      <c r="AQ37" s="80"/>
      <c r="AR37" s="81">
        <f>AQ37*$C$17</f>
        <v>0</v>
      </c>
      <c r="AS37" s="12"/>
      <c r="AT37" s="44"/>
      <c r="AU37" s="12"/>
      <c r="AV37" s="44"/>
      <c r="AW37" s="12"/>
      <c r="AX37" s="44"/>
    </row>
    <row r="38" spans="1:50" s="17" customFormat="1" ht="19.5">
      <c r="A38" s="103" t="s">
        <v>8</v>
      </c>
      <c r="B38" s="69" t="s">
        <v>10</v>
      </c>
      <c r="C38" s="29">
        <v>35</v>
      </c>
      <c r="D38" s="30">
        <v>42</v>
      </c>
      <c r="E38" s="10"/>
      <c r="F38" s="10"/>
      <c r="G38" s="25">
        <v>2</v>
      </c>
      <c r="H38" s="57">
        <f>G38*$C$18</f>
        <v>70</v>
      </c>
      <c r="I38" s="12">
        <v>2</v>
      </c>
      <c r="J38" s="44"/>
      <c r="K38" s="12"/>
      <c r="L38" s="44"/>
      <c r="M38" s="12"/>
      <c r="N38" s="44"/>
      <c r="O38" s="75"/>
      <c r="P38" s="25">
        <v>2</v>
      </c>
      <c r="Q38" s="57">
        <f>P38*$C$18</f>
        <v>70</v>
      </c>
      <c r="R38" s="12">
        <v>2</v>
      </c>
      <c r="S38" s="44"/>
      <c r="T38" s="12"/>
      <c r="U38" s="44"/>
      <c r="V38" s="12"/>
      <c r="W38" s="44"/>
      <c r="X38" s="35"/>
      <c r="Y38" s="25">
        <v>2</v>
      </c>
      <c r="Z38" s="57">
        <f>Y38*$C$18</f>
        <v>70</v>
      </c>
      <c r="AA38" s="12">
        <v>2</v>
      </c>
      <c r="AB38" s="44"/>
      <c r="AC38" s="12"/>
      <c r="AD38" s="44"/>
      <c r="AE38" s="12"/>
      <c r="AF38" s="44"/>
      <c r="AG38" s="11"/>
      <c r="AH38" s="25"/>
      <c r="AI38" s="57">
        <f>AH38*AH38</f>
        <v>0</v>
      </c>
      <c r="AJ38" s="12"/>
      <c r="AK38" s="44"/>
      <c r="AL38" s="12"/>
      <c r="AM38" s="44"/>
      <c r="AN38" s="12"/>
      <c r="AO38" s="44"/>
      <c r="AQ38" s="25">
        <v>1</v>
      </c>
      <c r="AR38" s="57">
        <f>AQ38*$C$18</f>
        <v>35</v>
      </c>
      <c r="AS38" s="12">
        <v>1</v>
      </c>
      <c r="AT38" s="44"/>
      <c r="AU38" s="12"/>
      <c r="AV38" s="44"/>
      <c r="AW38" s="12"/>
      <c r="AX38" s="44"/>
    </row>
    <row r="39" spans="1:50" s="17" customFormat="1" ht="20.25" thickBot="1">
      <c r="A39" s="105"/>
      <c r="B39" s="34" t="s">
        <v>11</v>
      </c>
      <c r="C39" s="32">
        <v>20</v>
      </c>
      <c r="D39" s="33">
        <v>24</v>
      </c>
      <c r="E39" s="10"/>
      <c r="F39" s="10"/>
      <c r="G39" s="80"/>
      <c r="H39" s="81">
        <f>G39*$C$19</f>
        <v>0</v>
      </c>
      <c r="I39" s="12"/>
      <c r="J39" s="44"/>
      <c r="K39" s="12"/>
      <c r="L39" s="44"/>
      <c r="M39" s="12"/>
      <c r="N39" s="44"/>
      <c r="O39" s="15"/>
      <c r="P39" s="80"/>
      <c r="Q39" s="81">
        <f>P39*$C$19</f>
        <v>0</v>
      </c>
      <c r="R39" s="12"/>
      <c r="S39" s="44"/>
      <c r="T39" s="12"/>
      <c r="U39" s="44"/>
      <c r="V39" s="12"/>
      <c r="W39" s="44"/>
      <c r="X39" s="35"/>
      <c r="Y39" s="80"/>
      <c r="Z39" s="81">
        <f>Y39*$C$19</f>
        <v>0</v>
      </c>
      <c r="AA39" s="12"/>
      <c r="AB39" s="44"/>
      <c r="AC39" s="12"/>
      <c r="AD39" s="44"/>
      <c r="AE39" s="12"/>
      <c r="AF39" s="44"/>
      <c r="AG39" s="11"/>
      <c r="AH39" s="80"/>
      <c r="AI39" s="81">
        <f>AH39*$C$19</f>
        <v>0</v>
      </c>
      <c r="AJ39" s="12"/>
      <c r="AK39" s="44"/>
      <c r="AL39" s="12"/>
      <c r="AM39" s="44"/>
      <c r="AN39" s="12"/>
      <c r="AO39" s="44"/>
      <c r="AQ39" s="80"/>
      <c r="AR39" s="81">
        <f>AQ39*$C$19</f>
        <v>0</v>
      </c>
      <c r="AS39" s="12"/>
      <c r="AT39" s="44"/>
      <c r="AU39" s="12"/>
      <c r="AV39" s="44"/>
      <c r="AW39" s="12"/>
      <c r="AX39" s="44"/>
    </row>
    <row r="40" spans="1:50" s="17" customFormat="1" ht="19.5">
      <c r="A40" s="103" t="s">
        <v>19</v>
      </c>
      <c r="B40" s="69" t="s">
        <v>10</v>
      </c>
      <c r="C40" s="29">
        <v>36</v>
      </c>
      <c r="D40" s="30">
        <v>43</v>
      </c>
      <c r="E40" s="10"/>
      <c r="F40" s="10"/>
      <c r="G40" s="25">
        <v>2</v>
      </c>
      <c r="H40" s="57">
        <f>G40*$C$20</f>
        <v>72</v>
      </c>
      <c r="I40" s="12"/>
      <c r="J40" s="44"/>
      <c r="K40" s="12">
        <v>2</v>
      </c>
      <c r="L40" s="44"/>
      <c r="M40" s="12"/>
      <c r="N40" s="44"/>
      <c r="O40" s="15"/>
      <c r="P40" s="25">
        <v>2</v>
      </c>
      <c r="Q40" s="57">
        <f>P40*$C$20</f>
        <v>72</v>
      </c>
      <c r="R40" s="12"/>
      <c r="S40" s="44"/>
      <c r="T40" s="12">
        <v>2</v>
      </c>
      <c r="U40" s="44"/>
      <c r="V40" s="12"/>
      <c r="W40" s="44"/>
      <c r="X40" s="35"/>
      <c r="Y40" s="25">
        <v>2</v>
      </c>
      <c r="Z40" s="57">
        <f>Y40*$C$20</f>
        <v>72</v>
      </c>
      <c r="AA40" s="12"/>
      <c r="AB40" s="44"/>
      <c r="AC40" s="12">
        <v>2</v>
      </c>
      <c r="AD40" s="44"/>
      <c r="AE40" s="12"/>
      <c r="AF40" s="44"/>
      <c r="AG40" s="11"/>
      <c r="AH40" s="25"/>
      <c r="AI40" s="57">
        <f>AH40*D40</f>
        <v>0</v>
      </c>
      <c r="AJ40" s="12"/>
      <c r="AK40" s="44"/>
      <c r="AL40" s="12">
        <v>2</v>
      </c>
      <c r="AM40" s="44"/>
      <c r="AN40" s="12"/>
      <c r="AO40" s="44"/>
      <c r="AQ40" s="25">
        <v>1</v>
      </c>
      <c r="AR40" s="57">
        <f>AQ40*$C$20</f>
        <v>36</v>
      </c>
      <c r="AS40" s="12"/>
      <c r="AT40" s="44"/>
      <c r="AU40" s="12">
        <v>1</v>
      </c>
      <c r="AV40" s="44"/>
      <c r="AW40" s="12"/>
      <c r="AX40" s="44"/>
    </row>
    <row r="41" spans="1:50" s="17" customFormat="1" ht="20.25" thickBot="1">
      <c r="A41" s="105"/>
      <c r="B41" s="34" t="s">
        <v>11</v>
      </c>
      <c r="C41" s="32">
        <v>12</v>
      </c>
      <c r="D41" s="33">
        <v>14</v>
      </c>
      <c r="E41" s="10"/>
      <c r="F41" s="10"/>
      <c r="G41" s="80"/>
      <c r="H41" s="81">
        <f>G41*$C$21</f>
        <v>0</v>
      </c>
      <c r="I41" s="12"/>
      <c r="J41" s="44"/>
      <c r="K41" s="12"/>
      <c r="L41" s="44"/>
      <c r="M41" s="12"/>
      <c r="N41" s="44"/>
      <c r="O41" s="15"/>
      <c r="P41" s="80"/>
      <c r="Q41" s="81">
        <f>P41*$C$21</f>
        <v>0</v>
      </c>
      <c r="R41" s="12"/>
      <c r="S41" s="44"/>
      <c r="T41" s="12"/>
      <c r="U41" s="44"/>
      <c r="V41" s="12"/>
      <c r="W41" s="44"/>
      <c r="X41" s="35"/>
      <c r="Y41" s="80"/>
      <c r="Z41" s="81">
        <f>Y41*$C$21</f>
        <v>0</v>
      </c>
      <c r="AA41" s="12"/>
      <c r="AB41" s="44"/>
      <c r="AC41" s="12"/>
      <c r="AD41" s="44"/>
      <c r="AE41" s="12"/>
      <c r="AF41" s="44"/>
      <c r="AG41" s="11"/>
      <c r="AH41" s="80"/>
      <c r="AI41" s="81">
        <f>AH41*$C$21</f>
        <v>0</v>
      </c>
      <c r="AJ41" s="12"/>
      <c r="AK41" s="44"/>
      <c r="AL41" s="12"/>
      <c r="AM41" s="44"/>
      <c r="AN41" s="12"/>
      <c r="AO41" s="44"/>
      <c r="AQ41" s="80"/>
      <c r="AR41" s="81">
        <f>AQ41*$C$21</f>
        <v>0</v>
      </c>
      <c r="AS41" s="12"/>
      <c r="AT41" s="44"/>
      <c r="AU41" s="12"/>
      <c r="AV41" s="44"/>
      <c r="AW41" s="12"/>
      <c r="AX41" s="44"/>
    </row>
    <row r="42" spans="1:50" s="17" customFormat="1" ht="19.5">
      <c r="A42" s="103" t="s">
        <v>9</v>
      </c>
      <c r="B42" s="69" t="s">
        <v>10</v>
      </c>
      <c r="C42" s="29">
        <v>34</v>
      </c>
      <c r="D42" s="30">
        <v>41</v>
      </c>
      <c r="E42" s="10"/>
      <c r="F42" s="10"/>
      <c r="G42" s="25">
        <v>2</v>
      </c>
      <c r="H42" s="57">
        <f>G42*$C$22</f>
        <v>68</v>
      </c>
      <c r="I42" s="12"/>
      <c r="J42" s="44"/>
      <c r="K42" s="12"/>
      <c r="L42" s="44"/>
      <c r="M42" s="12">
        <v>2</v>
      </c>
      <c r="N42" s="44"/>
      <c r="O42" s="15"/>
      <c r="P42" s="25">
        <v>2</v>
      </c>
      <c r="Q42" s="57">
        <f>P42*$C$22</f>
        <v>68</v>
      </c>
      <c r="R42" s="12"/>
      <c r="S42" s="44"/>
      <c r="T42" s="12"/>
      <c r="U42" s="44"/>
      <c r="V42" s="12">
        <v>2</v>
      </c>
      <c r="W42" s="44"/>
      <c r="X42" s="35"/>
      <c r="Y42" s="25">
        <v>2</v>
      </c>
      <c r="Z42" s="57">
        <f>Y42*$C$22</f>
        <v>68</v>
      </c>
      <c r="AA42" s="12"/>
      <c r="AB42" s="44"/>
      <c r="AC42" s="12"/>
      <c r="AD42" s="44"/>
      <c r="AE42" s="12">
        <v>2</v>
      </c>
      <c r="AF42" s="44"/>
      <c r="AG42" s="11"/>
      <c r="AH42" s="25"/>
      <c r="AI42" s="57">
        <f>AH42*D42</f>
        <v>0</v>
      </c>
      <c r="AJ42" s="12"/>
      <c r="AK42" s="44"/>
      <c r="AL42" s="12"/>
      <c r="AM42" s="44"/>
      <c r="AN42" s="12">
        <v>2</v>
      </c>
      <c r="AO42" s="44"/>
      <c r="AQ42" s="25">
        <v>1</v>
      </c>
      <c r="AR42" s="57">
        <f>AQ42*$C$22</f>
        <v>34</v>
      </c>
      <c r="AS42" s="12"/>
      <c r="AT42" s="44"/>
      <c r="AU42" s="12"/>
      <c r="AV42" s="44"/>
      <c r="AW42" s="12">
        <v>1</v>
      </c>
      <c r="AX42" s="44"/>
    </row>
    <row r="43" spans="1:50" s="17" customFormat="1" ht="20.25" thickBot="1">
      <c r="A43" s="104"/>
      <c r="B43" s="37" t="s">
        <v>11</v>
      </c>
      <c r="C43" s="61">
        <v>14</v>
      </c>
      <c r="D43" s="62">
        <v>17</v>
      </c>
      <c r="E43" s="10"/>
      <c r="F43" s="10"/>
      <c r="G43" s="80"/>
      <c r="H43" s="81">
        <f>G43*$C$23</f>
        <v>0</v>
      </c>
      <c r="I43" s="12"/>
      <c r="J43" s="44"/>
      <c r="K43" s="12"/>
      <c r="L43" s="44"/>
      <c r="M43" s="12"/>
      <c r="N43" s="44"/>
      <c r="O43" s="15"/>
      <c r="P43" s="80"/>
      <c r="Q43" s="81">
        <f>P43*$C$23</f>
        <v>0</v>
      </c>
      <c r="R43" s="12"/>
      <c r="S43" s="44"/>
      <c r="T43" s="12"/>
      <c r="U43" s="44"/>
      <c r="V43" s="12"/>
      <c r="W43" s="44"/>
      <c r="X43" s="35"/>
      <c r="Y43" s="80"/>
      <c r="Z43" s="81">
        <f>Y43*$C$23</f>
        <v>0</v>
      </c>
      <c r="AA43" s="12"/>
      <c r="AB43" s="44"/>
      <c r="AC43" s="12"/>
      <c r="AD43" s="44"/>
      <c r="AE43" s="12"/>
      <c r="AF43" s="44"/>
      <c r="AG43" s="11"/>
      <c r="AH43" s="80"/>
      <c r="AI43" s="81">
        <f>AH43*$C$23</f>
        <v>0</v>
      </c>
      <c r="AJ43" s="12"/>
      <c r="AK43" s="44"/>
      <c r="AL43" s="12"/>
      <c r="AM43" s="44"/>
      <c r="AN43" s="12"/>
      <c r="AO43" s="44"/>
      <c r="AQ43" s="80"/>
      <c r="AR43" s="81">
        <f>AQ43*$C$23</f>
        <v>0</v>
      </c>
      <c r="AS43" s="12"/>
      <c r="AT43" s="44"/>
      <c r="AU43" s="12"/>
      <c r="AV43" s="44"/>
      <c r="AW43" s="12"/>
      <c r="AX43" s="44"/>
    </row>
    <row r="44" spans="1:50" s="17" customFormat="1" ht="20.25" thickBot="1">
      <c r="A44" s="79" t="s">
        <v>31</v>
      </c>
      <c r="B44" s="100" t="s">
        <v>32</v>
      </c>
      <c r="C44" s="101"/>
      <c r="D44" s="102"/>
      <c r="E44" s="10"/>
      <c r="F44" s="10"/>
      <c r="G44" s="25">
        <f>(IF(G30&lt;&gt;0,1)+IF(G31&lt;&gt;0,1)+IF(G32&lt;&gt;0,1)+IF(G33&lt;&gt;0,1)+IF(G34&lt;&gt;0,1)+IF(G35&lt;&gt;0,1)+IF(G36&lt;&gt;0,1)+IF(G37&lt;&gt;0,1)+IF(G40&lt;&gt;0,1))*10*G29</f>
        <v>30</v>
      </c>
      <c r="H44" s="57">
        <f>G44*-1</f>
        <v>-30</v>
      </c>
      <c r="I44" s="45"/>
      <c r="J44" s="47"/>
      <c r="K44" s="46"/>
      <c r="L44" s="47"/>
      <c r="M44" s="46"/>
      <c r="N44" s="47"/>
      <c r="O44" s="15"/>
      <c r="P44" s="25">
        <f>(IF(P30&lt;&gt;0,1)+IF(P31&lt;&gt;0,1)+IF(P32&lt;&gt;0,1)+IF(P33&lt;&gt;0,1)+IF(P34&lt;&gt;0,1)+IF(P35&lt;&gt;0,1)+IF(P36&lt;&gt;0,1)+IF(P37&lt;&gt;0,1)+IF(P40&lt;&gt;0,1))*10*P29</f>
        <v>30</v>
      </c>
      <c r="Q44" s="57">
        <f>P44*-1</f>
        <v>-30</v>
      </c>
      <c r="R44" s="45"/>
      <c r="S44" s="47"/>
      <c r="T44" s="46"/>
      <c r="U44" s="47"/>
      <c r="V44" s="46"/>
      <c r="W44" s="47"/>
      <c r="X44" s="35"/>
      <c r="Y44" s="25">
        <f>(IF(Y30&lt;&gt;0,1)+IF(Y31&lt;&gt;0,1)+IF(Y32&lt;&gt;0,1)+IF(Y33&lt;&gt;0,1)+IF(Y34&lt;&gt;0,1)+IF(Y35&lt;&gt;0,1)+IF(Y36&lt;&gt;0,1)+IF(Y37&lt;&gt;0,1)+IF(Y40&lt;&gt;0,1))*10*Y29</f>
        <v>30</v>
      </c>
      <c r="Z44" s="57">
        <f>Y44*-1</f>
        <v>-30</v>
      </c>
      <c r="AA44" s="45"/>
      <c r="AB44" s="47"/>
      <c r="AC44" s="46"/>
      <c r="AD44" s="47"/>
      <c r="AE44" s="46"/>
      <c r="AF44" s="47"/>
      <c r="AG44" s="11"/>
      <c r="AH44" s="25"/>
      <c r="AI44" s="57">
        <f>AH44*-1</f>
        <v>0</v>
      </c>
      <c r="AJ44" s="45"/>
      <c r="AK44" s="47"/>
      <c r="AL44" s="46"/>
      <c r="AM44" s="47"/>
      <c r="AN44" s="46"/>
      <c r="AO44" s="47"/>
      <c r="AQ44" s="25">
        <f>(IF(AQ30&lt;&gt;0,1)+IF(AQ31&lt;&gt;0,1)+IF(AQ32&lt;&gt;0,1)+IF(AQ33&lt;&gt;0,1)+IF(AQ34&lt;&gt;0,1)+IF(AQ35&lt;&gt;0,1)+IF(AQ36&lt;&gt;0,1)+IF(AQ37&lt;&gt;0,1)+IF(AQ40&lt;&gt;0,1))*10*AQ29</f>
        <v>30</v>
      </c>
      <c r="AR44" s="57">
        <f>AQ44*-1</f>
        <v>-30</v>
      </c>
      <c r="AS44" s="45"/>
      <c r="AT44" s="47"/>
      <c r="AU44" s="46"/>
      <c r="AV44" s="47"/>
      <c r="AW44" s="46"/>
      <c r="AX44" s="47"/>
    </row>
    <row r="45" spans="1:50" s="17" customFormat="1" ht="19.5">
      <c r="A45" s="1"/>
      <c r="B45" s="1"/>
      <c r="C45" s="1"/>
      <c r="D45" s="1"/>
      <c r="E45" s="2"/>
      <c r="F45" s="72"/>
      <c r="G45" s="38"/>
      <c r="H45" s="89">
        <f>SUM(H30:H44)</f>
        <v>356</v>
      </c>
      <c r="I45" s="48">
        <f t="shared" ref="I45" si="25">SUM(I30:I44)</f>
        <v>2</v>
      </c>
      <c r="J45" s="49">
        <f t="shared" ref="J45" si="26">SUM(J30:J44)</f>
        <v>0</v>
      </c>
      <c r="K45" s="48">
        <f t="shared" ref="K45" si="27">SUM(K30:K44)</f>
        <v>2</v>
      </c>
      <c r="L45" s="49">
        <f t="shared" ref="L45" si="28">SUM(L30:L44)</f>
        <v>0</v>
      </c>
      <c r="M45" s="48">
        <f t="shared" ref="M45" si="29">SUM(M30:M44)</f>
        <v>2</v>
      </c>
      <c r="N45" s="49">
        <f t="shared" ref="N45" si="30">SUM(N30:N44)</f>
        <v>0</v>
      </c>
      <c r="O45" s="68"/>
      <c r="P45" s="38"/>
      <c r="Q45" s="89">
        <f>SUM(Q30:Q44)</f>
        <v>356</v>
      </c>
      <c r="R45" s="48">
        <f t="shared" ref="R45" si="31">SUM(R30:R44)</f>
        <v>2</v>
      </c>
      <c r="S45" s="49">
        <f t="shared" ref="S45" si="32">SUM(S30:S44)</f>
        <v>0</v>
      </c>
      <c r="T45" s="48">
        <f t="shared" ref="T45" si="33">SUM(T30:T44)</f>
        <v>2</v>
      </c>
      <c r="U45" s="49">
        <f t="shared" ref="U45" si="34">SUM(U30:U44)</f>
        <v>0</v>
      </c>
      <c r="V45" s="48">
        <f t="shared" ref="V45" si="35">SUM(V30:V44)</f>
        <v>2</v>
      </c>
      <c r="W45" s="49">
        <f t="shared" ref="W45" si="36">SUM(W30:W44)</f>
        <v>0</v>
      </c>
      <c r="X45" s="71"/>
      <c r="Y45" s="38"/>
      <c r="Z45" s="89">
        <f>SUM(Z30:Z44)</f>
        <v>356</v>
      </c>
      <c r="AA45" s="48">
        <f t="shared" ref="AA45" si="37">SUM(AA30:AA44)</f>
        <v>2</v>
      </c>
      <c r="AB45" s="49">
        <f t="shared" ref="AB45" si="38">SUM(AB30:AB44)</f>
        <v>0</v>
      </c>
      <c r="AC45" s="48">
        <f t="shared" ref="AC45" si="39">SUM(AC30:AC44)</f>
        <v>2</v>
      </c>
      <c r="AD45" s="49">
        <f t="shared" ref="AD45" si="40">SUM(AD30:AD44)</f>
        <v>0</v>
      </c>
      <c r="AE45" s="48">
        <f t="shared" ref="AE45" si="41">SUM(AE30:AE44)</f>
        <v>2</v>
      </c>
      <c r="AF45" s="49">
        <f t="shared" ref="AF45" si="42">SUM(AF30:AF44)</f>
        <v>0</v>
      </c>
      <c r="AG45" s="11"/>
      <c r="AH45" s="38"/>
      <c r="AI45" s="56">
        <f>SUM(AI30:AI44)</f>
        <v>0</v>
      </c>
      <c r="AJ45" s="48">
        <f t="shared" ref="AJ45" si="43">SUM(AJ30:AJ44)</f>
        <v>0</v>
      </c>
      <c r="AK45" s="49">
        <f t="shared" ref="AK45" si="44">SUM(AK30:AK44)</f>
        <v>0</v>
      </c>
      <c r="AL45" s="48">
        <f t="shared" ref="AL45" si="45">SUM(AL30:AL44)</f>
        <v>2</v>
      </c>
      <c r="AM45" s="49">
        <f t="shared" ref="AM45" si="46">SUM(AM30:AM44)</f>
        <v>0</v>
      </c>
      <c r="AN45" s="48">
        <f t="shared" ref="AN45" si="47">SUM(AN30:AN44)</f>
        <v>2</v>
      </c>
      <c r="AO45" s="49">
        <f t="shared" ref="AO45" si="48">SUM(AO30:AO44)</f>
        <v>0</v>
      </c>
      <c r="AQ45" s="38"/>
      <c r="AR45" s="89">
        <f>SUM(AR30:AR44)</f>
        <v>241</v>
      </c>
      <c r="AS45" s="48">
        <f t="shared" ref="AS45" si="49">SUM(AS30:AS44)</f>
        <v>1</v>
      </c>
      <c r="AT45" s="49">
        <f t="shared" ref="AT45" si="50">SUM(AT30:AT44)</f>
        <v>0</v>
      </c>
      <c r="AU45" s="48">
        <f t="shared" ref="AU45" si="51">SUM(AU30:AU44)</f>
        <v>1</v>
      </c>
      <c r="AV45" s="49">
        <f t="shared" ref="AV45" si="52">SUM(AV30:AV44)</f>
        <v>0</v>
      </c>
      <c r="AW45" s="48">
        <f t="shared" ref="AW45" si="53">SUM(AW30:AW44)</f>
        <v>1</v>
      </c>
      <c r="AX45" s="49">
        <f t="shared" ref="AX45" si="54">SUM(AX30:AX44)</f>
        <v>0</v>
      </c>
    </row>
    <row r="46" spans="1:50" s="17" customFormat="1" ht="19.5">
      <c r="A46" s="6"/>
      <c r="B46" s="6"/>
      <c r="C46" s="6"/>
      <c r="D46" s="6"/>
      <c r="E46" s="2"/>
      <c r="F46" s="19"/>
      <c r="G46" s="36"/>
      <c r="H46" s="36"/>
      <c r="I46" s="36" t="s">
        <v>21</v>
      </c>
      <c r="J46" s="36" t="s">
        <v>20</v>
      </c>
      <c r="K46" s="36" t="s">
        <v>21</v>
      </c>
      <c r="L46" s="36" t="s">
        <v>20</v>
      </c>
      <c r="M46" s="36" t="s">
        <v>21</v>
      </c>
      <c r="N46" s="41" t="s">
        <v>20</v>
      </c>
      <c r="O46" s="76"/>
      <c r="P46" s="36"/>
      <c r="Q46" s="36"/>
      <c r="R46" s="36" t="s">
        <v>21</v>
      </c>
      <c r="S46" s="36" t="s">
        <v>20</v>
      </c>
      <c r="T46" s="36" t="s">
        <v>21</v>
      </c>
      <c r="U46" s="36" t="s">
        <v>20</v>
      </c>
      <c r="V46" s="36" t="s">
        <v>21</v>
      </c>
      <c r="W46" s="41" t="s">
        <v>20</v>
      </c>
      <c r="X46" s="16"/>
      <c r="Y46" s="36"/>
      <c r="Z46" s="36"/>
      <c r="AA46" s="36" t="s">
        <v>21</v>
      </c>
      <c r="AB46" s="36" t="s">
        <v>20</v>
      </c>
      <c r="AC46" s="36" t="s">
        <v>21</v>
      </c>
      <c r="AD46" s="36" t="s">
        <v>20</v>
      </c>
      <c r="AE46" s="36" t="s">
        <v>21</v>
      </c>
      <c r="AF46" s="41" t="s">
        <v>20</v>
      </c>
      <c r="AG46" s="11"/>
      <c r="AH46" s="36"/>
      <c r="AI46" s="36"/>
      <c r="AJ46" s="36" t="s">
        <v>21</v>
      </c>
      <c r="AK46" s="36" t="s">
        <v>20</v>
      </c>
      <c r="AL46" s="36" t="s">
        <v>21</v>
      </c>
      <c r="AM46" s="36" t="s">
        <v>20</v>
      </c>
      <c r="AN46" s="36" t="s">
        <v>21</v>
      </c>
      <c r="AO46" s="41" t="s">
        <v>20</v>
      </c>
      <c r="AP46" s="16"/>
      <c r="AQ46" s="36"/>
      <c r="AR46" s="36"/>
      <c r="AS46" s="36" t="s">
        <v>21</v>
      </c>
      <c r="AT46" s="36" t="s">
        <v>20</v>
      </c>
      <c r="AU46" s="36" t="s">
        <v>21</v>
      </c>
      <c r="AV46" s="36" t="s">
        <v>20</v>
      </c>
      <c r="AW46" s="36" t="s">
        <v>21</v>
      </c>
      <c r="AX46" s="41" t="s">
        <v>20</v>
      </c>
    </row>
    <row r="47" spans="1:50" s="17" customFormat="1" ht="15.75" thickBot="1"/>
    <row r="48" spans="1:50" s="17" customFormat="1">
      <c r="A48" s="1"/>
      <c r="B48" s="1"/>
      <c r="C48" s="1"/>
      <c r="D48" s="1"/>
      <c r="E48" s="8"/>
      <c r="F48" s="72"/>
      <c r="G48" s="113" t="s">
        <v>43</v>
      </c>
      <c r="H48" s="114"/>
      <c r="I48" s="109" t="s">
        <v>12</v>
      </c>
      <c r="J48" s="110"/>
      <c r="K48" s="109" t="s">
        <v>13</v>
      </c>
      <c r="L48" s="110"/>
      <c r="M48" s="107" t="s">
        <v>14</v>
      </c>
      <c r="N48" s="108"/>
      <c r="O48" s="23"/>
      <c r="P48" s="113" t="s">
        <v>44</v>
      </c>
      <c r="Q48" s="114"/>
      <c r="R48" s="109" t="s">
        <v>12</v>
      </c>
      <c r="S48" s="110"/>
      <c r="T48" s="109" t="s">
        <v>13</v>
      </c>
      <c r="U48" s="110"/>
      <c r="V48" s="107" t="s">
        <v>14</v>
      </c>
      <c r="W48" s="108"/>
      <c r="X48" s="24"/>
      <c r="Y48" s="120" t="s">
        <v>45</v>
      </c>
      <c r="Z48" s="121"/>
      <c r="AA48" s="109" t="s">
        <v>12</v>
      </c>
      <c r="AB48" s="110"/>
      <c r="AC48" s="109" t="s">
        <v>13</v>
      </c>
      <c r="AD48" s="110"/>
      <c r="AE48" s="107" t="s">
        <v>14</v>
      </c>
      <c r="AF48" s="108"/>
      <c r="AG48" s="24"/>
      <c r="AH48" s="113" t="s">
        <v>46</v>
      </c>
      <c r="AI48" s="114"/>
      <c r="AJ48" s="109" t="s">
        <v>12</v>
      </c>
      <c r="AK48" s="110"/>
      <c r="AL48" s="109" t="s">
        <v>13</v>
      </c>
      <c r="AM48" s="110"/>
      <c r="AN48" s="107" t="s">
        <v>14</v>
      </c>
      <c r="AO48" s="108"/>
      <c r="AQ48" s="113" t="s">
        <v>47</v>
      </c>
      <c r="AR48" s="114"/>
      <c r="AS48" s="109" t="s">
        <v>12</v>
      </c>
      <c r="AT48" s="110"/>
      <c r="AU48" s="109" t="s">
        <v>13</v>
      </c>
      <c r="AV48" s="110"/>
      <c r="AW48" s="107" t="s">
        <v>14</v>
      </c>
      <c r="AX48" s="108"/>
    </row>
    <row r="49" spans="1:50" s="17" customFormat="1" ht="20.25" thickBot="1">
      <c r="A49" s="1"/>
      <c r="B49" s="67"/>
      <c r="C49" s="1" t="s">
        <v>5</v>
      </c>
      <c r="D49" s="1" t="s">
        <v>6</v>
      </c>
      <c r="E49" s="8"/>
      <c r="F49" s="72"/>
      <c r="G49" s="26">
        <v>2</v>
      </c>
      <c r="H49" s="40" t="s">
        <v>15</v>
      </c>
      <c r="I49" s="28" t="s">
        <v>21</v>
      </c>
      <c r="J49" s="27" t="s">
        <v>20</v>
      </c>
      <c r="K49" s="28" t="s">
        <v>21</v>
      </c>
      <c r="L49" s="27" t="s">
        <v>20</v>
      </c>
      <c r="M49" s="28" t="s">
        <v>21</v>
      </c>
      <c r="N49" s="39" t="s">
        <v>20</v>
      </c>
      <c r="O49" s="22"/>
      <c r="P49" s="26">
        <v>1</v>
      </c>
      <c r="Q49" s="40" t="s">
        <v>15</v>
      </c>
      <c r="R49" s="28" t="s">
        <v>21</v>
      </c>
      <c r="S49" s="27" t="s">
        <v>20</v>
      </c>
      <c r="T49" s="28" t="s">
        <v>21</v>
      </c>
      <c r="U49" s="27" t="s">
        <v>20</v>
      </c>
      <c r="V49" s="28" t="s">
        <v>21</v>
      </c>
      <c r="W49" s="39" t="s">
        <v>20</v>
      </c>
      <c r="X49" s="18"/>
      <c r="Y49" s="26"/>
      <c r="Z49" s="40" t="s">
        <v>15</v>
      </c>
      <c r="AA49" s="28" t="s">
        <v>21</v>
      </c>
      <c r="AB49" s="27" t="s">
        <v>20</v>
      </c>
      <c r="AC49" s="28" t="s">
        <v>21</v>
      </c>
      <c r="AD49" s="27" t="s">
        <v>20</v>
      </c>
      <c r="AE49" s="28" t="s">
        <v>21</v>
      </c>
      <c r="AF49" s="39" t="s">
        <v>20</v>
      </c>
      <c r="AG49" s="19"/>
      <c r="AH49" s="26">
        <v>1</v>
      </c>
      <c r="AI49" s="40" t="s">
        <v>15</v>
      </c>
      <c r="AJ49" s="28" t="s">
        <v>21</v>
      </c>
      <c r="AK49" s="27" t="s">
        <v>20</v>
      </c>
      <c r="AL49" s="28" t="s">
        <v>21</v>
      </c>
      <c r="AM49" s="27" t="s">
        <v>20</v>
      </c>
      <c r="AN49" s="28" t="s">
        <v>21</v>
      </c>
      <c r="AO49" s="39" t="s">
        <v>20</v>
      </c>
      <c r="AQ49" s="26">
        <v>1</v>
      </c>
      <c r="AR49" s="40" t="s">
        <v>15</v>
      </c>
      <c r="AS49" s="28" t="s">
        <v>21</v>
      </c>
      <c r="AT49" s="27" t="s">
        <v>20</v>
      </c>
      <c r="AU49" s="28" t="s">
        <v>21</v>
      </c>
      <c r="AV49" s="27" t="s">
        <v>20</v>
      </c>
      <c r="AW49" s="28" t="s">
        <v>21</v>
      </c>
      <c r="AX49" s="39" t="s">
        <v>20</v>
      </c>
    </row>
    <row r="50" spans="1:50" s="17" customFormat="1" ht="19.5">
      <c r="A50" s="103" t="s">
        <v>26</v>
      </c>
      <c r="B50" s="69" t="s">
        <v>29</v>
      </c>
      <c r="C50" s="29">
        <v>83</v>
      </c>
      <c r="D50" s="30">
        <v>100</v>
      </c>
      <c r="E50" s="10"/>
      <c r="F50" s="10"/>
      <c r="G50" s="14"/>
      <c r="H50" s="57">
        <f>G50*$C$10</f>
        <v>0</v>
      </c>
      <c r="I50" s="12"/>
      <c r="J50" s="44"/>
      <c r="K50" s="12"/>
      <c r="L50" s="44"/>
      <c r="M50" s="12"/>
      <c r="N50" s="44"/>
      <c r="O50" s="10"/>
      <c r="P50" s="14">
        <v>1</v>
      </c>
      <c r="Q50" s="57">
        <f>P50*$C$10</f>
        <v>83</v>
      </c>
      <c r="R50" s="12"/>
      <c r="S50" s="44"/>
      <c r="T50" s="12"/>
      <c r="U50" s="44"/>
      <c r="V50" s="12"/>
      <c r="W50" s="44"/>
      <c r="X50" s="10"/>
      <c r="Y50" s="14"/>
      <c r="Z50" s="57">
        <f>Y50*$C$10</f>
        <v>0</v>
      </c>
      <c r="AA50" s="12"/>
      <c r="AB50" s="44"/>
      <c r="AC50" s="12"/>
      <c r="AD50" s="44"/>
      <c r="AE50" s="12"/>
      <c r="AF50" s="44"/>
      <c r="AG50" s="10"/>
      <c r="AH50" s="14"/>
      <c r="AI50" s="57">
        <f>AH50*$C$10</f>
        <v>0</v>
      </c>
      <c r="AJ50" s="12"/>
      <c r="AK50" s="44"/>
      <c r="AL50" s="12"/>
      <c r="AM50" s="44"/>
      <c r="AN50" s="12"/>
      <c r="AO50" s="44"/>
      <c r="AP50" s="10"/>
      <c r="AQ50" s="14"/>
      <c r="AR50" s="57">
        <f>AQ50*$C$10</f>
        <v>0</v>
      </c>
      <c r="AS50" s="12"/>
      <c r="AT50" s="44"/>
      <c r="AU50" s="12"/>
      <c r="AV50" s="44"/>
      <c r="AW50" s="12"/>
      <c r="AX50" s="44"/>
    </row>
    <row r="51" spans="1:50" s="17" customFormat="1" ht="19.5">
      <c r="A51" s="104"/>
      <c r="B51" s="70" t="s">
        <v>18</v>
      </c>
      <c r="C51" s="9">
        <v>88</v>
      </c>
      <c r="D51" s="31">
        <v>106</v>
      </c>
      <c r="E51" s="10"/>
      <c r="F51" s="10"/>
      <c r="G51" s="14"/>
      <c r="H51" s="57">
        <f>G51*$C$11</f>
        <v>0</v>
      </c>
      <c r="I51" s="12"/>
      <c r="J51" s="44"/>
      <c r="K51" s="12"/>
      <c r="L51" s="44"/>
      <c r="M51" s="12"/>
      <c r="N51" s="44"/>
      <c r="O51" s="10"/>
      <c r="P51" s="14"/>
      <c r="Q51" s="57">
        <f>P51*$C$11</f>
        <v>0</v>
      </c>
      <c r="R51" s="12"/>
      <c r="S51" s="44"/>
      <c r="T51" s="12"/>
      <c r="U51" s="44"/>
      <c r="V51" s="12"/>
      <c r="W51" s="44"/>
      <c r="X51" s="10"/>
      <c r="Y51" s="14"/>
      <c r="Z51" s="57">
        <f>Y51*$C$11</f>
        <v>0</v>
      </c>
      <c r="AA51" s="12"/>
      <c r="AB51" s="44"/>
      <c r="AC51" s="12"/>
      <c r="AD51" s="44"/>
      <c r="AE51" s="12"/>
      <c r="AF51" s="44"/>
      <c r="AG51" s="10"/>
      <c r="AH51" s="14"/>
      <c r="AI51" s="57">
        <f>AH51*$C$11</f>
        <v>0</v>
      </c>
      <c r="AJ51" s="12"/>
      <c r="AK51" s="44"/>
      <c r="AL51" s="12"/>
      <c r="AM51" s="44"/>
      <c r="AN51" s="12"/>
      <c r="AO51" s="44"/>
      <c r="AP51" s="10"/>
      <c r="AQ51" s="14">
        <v>1</v>
      </c>
      <c r="AR51" s="57">
        <f>AQ51*$C$11</f>
        <v>88</v>
      </c>
      <c r="AS51" s="12"/>
      <c r="AT51" s="44"/>
      <c r="AU51" s="12"/>
      <c r="AV51" s="44"/>
      <c r="AW51" s="12"/>
      <c r="AX51" s="44"/>
    </row>
    <row r="52" spans="1:50" s="17" customFormat="1" ht="19.5">
      <c r="A52" s="104"/>
      <c r="B52" s="70" t="s">
        <v>17</v>
      </c>
      <c r="C52" s="9">
        <v>128</v>
      </c>
      <c r="D52" s="31">
        <v>154</v>
      </c>
      <c r="E52" s="10"/>
      <c r="F52" s="78"/>
      <c r="G52" s="77">
        <v>1</v>
      </c>
      <c r="H52" s="57">
        <f>G52*$C$12</f>
        <v>128</v>
      </c>
      <c r="I52" s="12"/>
      <c r="J52" s="44"/>
      <c r="K52" s="12"/>
      <c r="L52" s="44"/>
      <c r="M52" s="12"/>
      <c r="N52" s="44"/>
      <c r="O52" s="10"/>
      <c r="P52" s="14"/>
      <c r="Q52" s="57">
        <f>P52*$C$12</f>
        <v>0</v>
      </c>
      <c r="R52" s="12"/>
      <c r="S52" s="44"/>
      <c r="T52" s="12"/>
      <c r="U52" s="44"/>
      <c r="V52" s="12"/>
      <c r="W52" s="44"/>
      <c r="X52" s="10"/>
      <c r="Y52" s="14"/>
      <c r="Z52" s="57">
        <f>Y52*$C$12</f>
        <v>0</v>
      </c>
      <c r="AA52" s="12"/>
      <c r="AB52" s="44"/>
      <c r="AC52" s="12"/>
      <c r="AD52" s="44"/>
      <c r="AE52" s="12"/>
      <c r="AF52" s="44"/>
      <c r="AG52" s="10"/>
      <c r="AH52" s="14">
        <v>1</v>
      </c>
      <c r="AI52" s="57">
        <f>AH52*$C$12</f>
        <v>128</v>
      </c>
      <c r="AJ52" s="12"/>
      <c r="AK52" s="44"/>
      <c r="AL52" s="12"/>
      <c r="AM52" s="44"/>
      <c r="AN52" s="12"/>
      <c r="AO52" s="44"/>
      <c r="AP52" s="10"/>
      <c r="AQ52" s="14"/>
      <c r="AR52" s="57">
        <f>AQ52*$C$12</f>
        <v>0</v>
      </c>
      <c r="AS52" s="12"/>
      <c r="AT52" s="44"/>
      <c r="AU52" s="12"/>
      <c r="AV52" s="44"/>
      <c r="AW52" s="12"/>
      <c r="AX52" s="44"/>
    </row>
    <row r="53" spans="1:50" s="17" customFormat="1" ht="20.25" thickBot="1">
      <c r="A53" s="106"/>
      <c r="B53" s="70" t="s">
        <v>30</v>
      </c>
      <c r="C53" s="9">
        <v>137</v>
      </c>
      <c r="D53" s="31">
        <v>164</v>
      </c>
      <c r="E53" s="10"/>
      <c r="F53" s="10"/>
      <c r="G53" s="80"/>
      <c r="H53" s="81">
        <f>G53*$C$13</f>
        <v>0</v>
      </c>
      <c r="I53" s="12"/>
      <c r="J53" s="44"/>
      <c r="K53" s="12"/>
      <c r="L53" s="44"/>
      <c r="M53" s="12"/>
      <c r="N53" s="44"/>
      <c r="O53" s="10"/>
      <c r="P53" s="80"/>
      <c r="Q53" s="81">
        <f>P53*$C$13</f>
        <v>0</v>
      </c>
      <c r="R53" s="12"/>
      <c r="S53" s="44"/>
      <c r="T53" s="12"/>
      <c r="U53" s="44"/>
      <c r="V53" s="12"/>
      <c r="W53" s="44"/>
      <c r="X53" s="10"/>
      <c r="Y53" s="80"/>
      <c r="Z53" s="81">
        <f>Y53*$C$13</f>
        <v>0</v>
      </c>
      <c r="AA53" s="12"/>
      <c r="AB53" s="44"/>
      <c r="AC53" s="12"/>
      <c r="AD53" s="44"/>
      <c r="AE53" s="12"/>
      <c r="AF53" s="44"/>
      <c r="AG53" s="10"/>
      <c r="AH53" s="80"/>
      <c r="AI53" s="81">
        <f>AH53*$C$13</f>
        <v>0</v>
      </c>
      <c r="AJ53" s="12"/>
      <c r="AK53" s="44"/>
      <c r="AL53" s="12"/>
      <c r="AM53" s="44"/>
      <c r="AN53" s="12"/>
      <c r="AO53" s="44"/>
      <c r="AP53" s="10"/>
      <c r="AQ53" s="80"/>
      <c r="AR53" s="81">
        <f>AQ53*$C$13</f>
        <v>0</v>
      </c>
      <c r="AS53" s="12"/>
      <c r="AT53" s="44"/>
      <c r="AU53" s="12"/>
      <c r="AV53" s="44"/>
      <c r="AW53" s="12"/>
      <c r="AX53" s="44"/>
    </row>
    <row r="54" spans="1:50" s="17" customFormat="1" ht="20.25" thickTop="1">
      <c r="A54" s="104" t="s">
        <v>27</v>
      </c>
      <c r="B54" s="69" t="s">
        <v>29</v>
      </c>
      <c r="C54" s="29">
        <v>83</v>
      </c>
      <c r="D54" s="30">
        <v>100</v>
      </c>
      <c r="E54" s="10"/>
      <c r="F54" s="10"/>
      <c r="G54" s="25"/>
      <c r="H54" s="57">
        <f>G54*$C$14</f>
        <v>0</v>
      </c>
      <c r="I54" s="12"/>
      <c r="J54" s="44"/>
      <c r="K54" s="12"/>
      <c r="L54" s="44"/>
      <c r="M54" s="12"/>
      <c r="N54" s="44"/>
      <c r="O54" s="10"/>
      <c r="P54" s="25"/>
      <c r="Q54" s="57">
        <f>P54*$C$14</f>
        <v>0</v>
      </c>
      <c r="R54" s="12"/>
      <c r="S54" s="44"/>
      <c r="T54" s="12"/>
      <c r="U54" s="44"/>
      <c r="V54" s="12"/>
      <c r="W54" s="44"/>
      <c r="X54" s="10"/>
      <c r="Y54" s="25"/>
      <c r="Z54" s="57">
        <f>Y54*$C$14</f>
        <v>0</v>
      </c>
      <c r="AA54" s="12"/>
      <c r="AB54" s="44"/>
      <c r="AC54" s="12"/>
      <c r="AD54" s="44"/>
      <c r="AE54" s="12"/>
      <c r="AF54" s="44"/>
      <c r="AG54" s="10"/>
      <c r="AH54" s="25"/>
      <c r="AI54" s="57">
        <f>AH54*$C$14</f>
        <v>0</v>
      </c>
      <c r="AJ54" s="12"/>
      <c r="AK54" s="44"/>
      <c r="AL54" s="12"/>
      <c r="AM54" s="44"/>
      <c r="AN54" s="12"/>
      <c r="AO54" s="44"/>
      <c r="AP54" s="10"/>
      <c r="AQ54" s="25"/>
      <c r="AR54" s="57">
        <f>AQ54*$C$14</f>
        <v>0</v>
      </c>
      <c r="AS54" s="12"/>
      <c r="AT54" s="44"/>
      <c r="AU54" s="12"/>
      <c r="AV54" s="44"/>
      <c r="AW54" s="12"/>
      <c r="AX54" s="44"/>
    </row>
    <row r="55" spans="1:50" s="17" customFormat="1" ht="19.5">
      <c r="A55" s="104"/>
      <c r="B55" s="70" t="s">
        <v>18</v>
      </c>
      <c r="C55" s="9">
        <v>88</v>
      </c>
      <c r="D55" s="31">
        <v>106</v>
      </c>
      <c r="E55" s="10"/>
      <c r="F55" s="10"/>
      <c r="G55" s="14"/>
      <c r="H55" s="57">
        <f>G55*$C$15</f>
        <v>0</v>
      </c>
      <c r="I55" s="12"/>
      <c r="J55" s="44"/>
      <c r="K55" s="12"/>
      <c r="L55" s="44"/>
      <c r="M55" s="12"/>
      <c r="N55" s="44"/>
      <c r="O55" s="10"/>
      <c r="P55" s="14"/>
      <c r="Q55" s="57">
        <f>P55*$C$15</f>
        <v>0</v>
      </c>
      <c r="R55" s="12"/>
      <c r="S55" s="44"/>
      <c r="T55" s="12"/>
      <c r="U55" s="44"/>
      <c r="V55" s="12"/>
      <c r="W55" s="44"/>
      <c r="X55" s="10"/>
      <c r="Y55" s="14"/>
      <c r="Z55" s="57">
        <f>Y55*$C$15</f>
        <v>0</v>
      </c>
      <c r="AA55" s="12"/>
      <c r="AB55" s="44"/>
      <c r="AC55" s="12"/>
      <c r="AD55" s="44"/>
      <c r="AE55" s="12"/>
      <c r="AF55" s="44"/>
      <c r="AG55" s="10"/>
      <c r="AH55" s="14"/>
      <c r="AI55" s="57">
        <f>AH55*$C$15</f>
        <v>0</v>
      </c>
      <c r="AJ55" s="12"/>
      <c r="AK55" s="44"/>
      <c r="AL55" s="12"/>
      <c r="AM55" s="44"/>
      <c r="AN55" s="12"/>
      <c r="AO55" s="44"/>
      <c r="AP55" s="10"/>
      <c r="AQ55" s="14">
        <v>1</v>
      </c>
      <c r="AR55" s="57">
        <f>AQ55*$C$15</f>
        <v>88</v>
      </c>
      <c r="AS55" s="12"/>
      <c r="AT55" s="44"/>
      <c r="AU55" s="12"/>
      <c r="AV55" s="44"/>
      <c r="AW55" s="12"/>
      <c r="AX55" s="44"/>
    </row>
    <row r="56" spans="1:50" s="17" customFormat="1" ht="19.5">
      <c r="A56" s="104"/>
      <c r="B56" s="70" t="s">
        <v>17</v>
      </c>
      <c r="C56" s="9">
        <v>128</v>
      </c>
      <c r="D56" s="31">
        <v>154</v>
      </c>
      <c r="E56" s="10"/>
      <c r="F56" s="78"/>
      <c r="G56" s="77">
        <v>1</v>
      </c>
      <c r="H56" s="57">
        <f>G56*$C$16</f>
        <v>128</v>
      </c>
      <c r="I56" s="12"/>
      <c r="J56" s="44"/>
      <c r="K56" s="12"/>
      <c r="L56" s="44"/>
      <c r="M56" s="12"/>
      <c r="N56" s="44"/>
      <c r="O56" s="10"/>
      <c r="P56" s="14"/>
      <c r="Q56" s="57">
        <f>P56*$C$16</f>
        <v>0</v>
      </c>
      <c r="R56" s="12"/>
      <c r="S56" s="44"/>
      <c r="T56" s="12"/>
      <c r="U56" s="44"/>
      <c r="V56" s="12"/>
      <c r="W56" s="44"/>
      <c r="X56" s="10"/>
      <c r="Y56" s="14"/>
      <c r="Z56" s="57">
        <f>Y56*$C$16</f>
        <v>0</v>
      </c>
      <c r="AA56" s="12"/>
      <c r="AB56" s="44"/>
      <c r="AC56" s="12"/>
      <c r="AD56" s="44"/>
      <c r="AE56" s="12"/>
      <c r="AF56" s="44"/>
      <c r="AG56" s="10"/>
      <c r="AH56" s="14">
        <v>1</v>
      </c>
      <c r="AI56" s="57">
        <f>AH56*$C$16</f>
        <v>128</v>
      </c>
      <c r="AJ56" s="12"/>
      <c r="AK56" s="44"/>
      <c r="AL56" s="12"/>
      <c r="AM56" s="44"/>
      <c r="AN56" s="12"/>
      <c r="AO56" s="44"/>
      <c r="AP56" s="10"/>
      <c r="AQ56" s="14"/>
      <c r="AR56" s="57">
        <f>AQ56*$C$16</f>
        <v>0</v>
      </c>
      <c r="AS56" s="12"/>
      <c r="AT56" s="44"/>
      <c r="AU56" s="12"/>
      <c r="AV56" s="44"/>
      <c r="AW56" s="12"/>
      <c r="AX56" s="44"/>
    </row>
    <row r="57" spans="1:50" s="17" customFormat="1" ht="20.25" thickBot="1">
      <c r="A57" s="104"/>
      <c r="B57" s="70" t="s">
        <v>30</v>
      </c>
      <c r="C57" s="9">
        <v>137</v>
      </c>
      <c r="D57" s="31">
        <v>164</v>
      </c>
      <c r="E57" s="10"/>
      <c r="F57" s="10"/>
      <c r="G57" s="80"/>
      <c r="H57" s="81">
        <f>G57*$C$17</f>
        <v>0</v>
      </c>
      <c r="I57" s="12"/>
      <c r="J57" s="44"/>
      <c r="K57" s="12"/>
      <c r="L57" s="44"/>
      <c r="M57" s="12"/>
      <c r="N57" s="44"/>
      <c r="O57" s="10"/>
      <c r="P57" s="80"/>
      <c r="Q57" s="81">
        <f>P57*$C$17</f>
        <v>0</v>
      </c>
      <c r="R57" s="12"/>
      <c r="S57" s="44"/>
      <c r="T57" s="12"/>
      <c r="U57" s="44"/>
      <c r="V57" s="12"/>
      <c r="W57" s="44"/>
      <c r="X57" s="10"/>
      <c r="Y57" s="80"/>
      <c r="Z57" s="81">
        <f>Y57*$C$17</f>
        <v>0</v>
      </c>
      <c r="AA57" s="12"/>
      <c r="AB57" s="44"/>
      <c r="AC57" s="12"/>
      <c r="AD57" s="44"/>
      <c r="AE57" s="12"/>
      <c r="AF57" s="44"/>
      <c r="AG57" s="10"/>
      <c r="AH57" s="80"/>
      <c r="AI57" s="81">
        <f>AH57*$C$17</f>
        <v>0</v>
      </c>
      <c r="AJ57" s="12"/>
      <c r="AK57" s="44"/>
      <c r="AL57" s="12"/>
      <c r="AM57" s="44"/>
      <c r="AN57" s="12"/>
      <c r="AO57" s="44"/>
      <c r="AP57" s="10"/>
      <c r="AQ57" s="80"/>
      <c r="AR57" s="81">
        <f>AQ57*$C$17</f>
        <v>0</v>
      </c>
      <c r="AS57" s="12"/>
      <c r="AT57" s="44"/>
      <c r="AU57" s="12"/>
      <c r="AV57" s="44"/>
      <c r="AW57" s="12"/>
      <c r="AX57" s="44"/>
    </row>
    <row r="58" spans="1:50" s="17" customFormat="1" ht="19.5">
      <c r="A58" s="103" t="s">
        <v>8</v>
      </c>
      <c r="B58" s="69" t="s">
        <v>10</v>
      </c>
      <c r="C58" s="29">
        <v>35</v>
      </c>
      <c r="D58" s="30">
        <v>42</v>
      </c>
      <c r="E58" s="10"/>
      <c r="F58" s="10"/>
      <c r="G58" s="25">
        <v>2</v>
      </c>
      <c r="H58" s="57">
        <f>G58*$C$18</f>
        <v>70</v>
      </c>
      <c r="I58" s="12">
        <v>2</v>
      </c>
      <c r="J58" s="44"/>
      <c r="K58" s="12"/>
      <c r="L58" s="44"/>
      <c r="M58" s="12"/>
      <c r="N58" s="44"/>
      <c r="O58" s="75"/>
      <c r="P58" s="25">
        <v>1</v>
      </c>
      <c r="Q58" s="57">
        <f>P58*$C$18</f>
        <v>35</v>
      </c>
      <c r="R58" s="12">
        <v>1</v>
      </c>
      <c r="S58" s="44"/>
      <c r="T58" s="12"/>
      <c r="U58" s="44"/>
      <c r="V58" s="12"/>
      <c r="W58" s="44"/>
      <c r="X58" s="35"/>
      <c r="Y58" s="25"/>
      <c r="Z58" s="57">
        <f>Y58*$C$18</f>
        <v>0</v>
      </c>
      <c r="AA58" s="12"/>
      <c r="AB58" s="44"/>
      <c r="AC58" s="12"/>
      <c r="AD58" s="44"/>
      <c r="AE58" s="12"/>
      <c r="AF58" s="44"/>
      <c r="AG58" s="11"/>
      <c r="AH58" s="25">
        <v>3</v>
      </c>
      <c r="AI58" s="57">
        <f>AH58*$C$18</f>
        <v>105</v>
      </c>
      <c r="AJ58" s="12">
        <v>3</v>
      </c>
      <c r="AK58" s="44"/>
      <c r="AL58" s="12"/>
      <c r="AM58" s="44"/>
      <c r="AN58" s="12"/>
      <c r="AO58" s="44"/>
      <c r="AQ58" s="25">
        <v>2</v>
      </c>
      <c r="AR58" s="57">
        <f>AQ58*$C$18</f>
        <v>70</v>
      </c>
      <c r="AS58" s="12">
        <v>2</v>
      </c>
      <c r="AT58" s="44"/>
      <c r="AU58" s="12"/>
      <c r="AV58" s="44"/>
      <c r="AW58" s="12"/>
      <c r="AX58" s="44"/>
    </row>
    <row r="59" spans="1:50" s="17" customFormat="1" ht="20.25" thickBot="1">
      <c r="A59" s="105"/>
      <c r="B59" s="34" t="s">
        <v>11</v>
      </c>
      <c r="C59" s="32">
        <v>20</v>
      </c>
      <c r="D59" s="33">
        <v>24</v>
      </c>
      <c r="E59" s="10"/>
      <c r="F59" s="10"/>
      <c r="G59" s="80">
        <v>1</v>
      </c>
      <c r="H59" s="81">
        <f>G59*$C$19</f>
        <v>20</v>
      </c>
      <c r="I59" s="12"/>
      <c r="J59" s="44">
        <v>1</v>
      </c>
      <c r="K59" s="12"/>
      <c r="L59" s="44"/>
      <c r="M59" s="12"/>
      <c r="N59" s="44"/>
      <c r="O59" s="15"/>
      <c r="P59" s="80"/>
      <c r="Q59" s="81">
        <f>P59*$C$19</f>
        <v>0</v>
      </c>
      <c r="R59" s="12"/>
      <c r="S59" s="44"/>
      <c r="T59" s="12"/>
      <c r="U59" s="44"/>
      <c r="V59" s="12"/>
      <c r="W59" s="44"/>
      <c r="X59" s="35"/>
      <c r="Y59" s="80"/>
      <c r="Z59" s="81">
        <f>Y59*$C$19</f>
        <v>0</v>
      </c>
      <c r="AA59" s="12"/>
      <c r="AB59" s="44"/>
      <c r="AC59" s="12"/>
      <c r="AD59" s="44"/>
      <c r="AE59" s="12"/>
      <c r="AF59" s="44"/>
      <c r="AG59" s="11"/>
      <c r="AH59" s="80"/>
      <c r="AI59" s="81">
        <f>AH59*$C$19</f>
        <v>0</v>
      </c>
      <c r="AJ59" s="12"/>
      <c r="AK59" s="44"/>
      <c r="AL59" s="12"/>
      <c r="AM59" s="44"/>
      <c r="AN59" s="12"/>
      <c r="AO59" s="44"/>
      <c r="AQ59" s="80"/>
      <c r="AR59" s="81">
        <f>AQ59*$C$19</f>
        <v>0</v>
      </c>
      <c r="AS59" s="12"/>
      <c r="AT59" s="44"/>
      <c r="AU59" s="12"/>
      <c r="AV59" s="44"/>
      <c r="AW59" s="12"/>
      <c r="AX59" s="44"/>
    </row>
    <row r="60" spans="1:50" s="17" customFormat="1" ht="19.5">
      <c r="A60" s="103" t="s">
        <v>19</v>
      </c>
      <c r="B60" s="69" t="s">
        <v>10</v>
      </c>
      <c r="C60" s="29">
        <v>36</v>
      </c>
      <c r="D60" s="30">
        <v>43</v>
      </c>
      <c r="E60" s="10"/>
      <c r="F60" s="10"/>
      <c r="G60" s="25">
        <v>2</v>
      </c>
      <c r="H60" s="57">
        <f>G60*$C$20</f>
        <v>72</v>
      </c>
      <c r="I60" s="12"/>
      <c r="J60" s="44"/>
      <c r="K60" s="12">
        <v>2</v>
      </c>
      <c r="L60" s="44"/>
      <c r="M60" s="12"/>
      <c r="N60" s="44"/>
      <c r="O60" s="15"/>
      <c r="P60" s="25">
        <v>1</v>
      </c>
      <c r="Q60" s="57">
        <f>P60*$C$20</f>
        <v>36</v>
      </c>
      <c r="R60" s="12"/>
      <c r="S60" s="44"/>
      <c r="T60" s="12">
        <v>1</v>
      </c>
      <c r="U60" s="44"/>
      <c r="V60" s="12"/>
      <c r="W60" s="44"/>
      <c r="X60" s="35"/>
      <c r="Y60" s="25"/>
      <c r="Z60" s="57">
        <f>Y60*$C$20</f>
        <v>0</v>
      </c>
      <c r="AA60" s="12"/>
      <c r="AB60" s="44"/>
      <c r="AC60" s="12"/>
      <c r="AD60" s="44"/>
      <c r="AE60" s="12"/>
      <c r="AF60" s="44"/>
      <c r="AG60" s="11"/>
      <c r="AH60" s="25">
        <v>3</v>
      </c>
      <c r="AI60" s="57">
        <f>AH60*$C$20</f>
        <v>108</v>
      </c>
      <c r="AJ60" s="12"/>
      <c r="AK60" s="44"/>
      <c r="AL60" s="12">
        <v>3</v>
      </c>
      <c r="AM60" s="44"/>
      <c r="AN60" s="12"/>
      <c r="AO60" s="44"/>
      <c r="AQ60" s="25">
        <v>2</v>
      </c>
      <c r="AR60" s="57">
        <f>AQ60*$C$20</f>
        <v>72</v>
      </c>
      <c r="AS60" s="12"/>
      <c r="AT60" s="44"/>
      <c r="AU60" s="12">
        <v>2</v>
      </c>
      <c r="AV60" s="44"/>
      <c r="AW60" s="12"/>
      <c r="AX60" s="44"/>
    </row>
    <row r="61" spans="1:50" s="17" customFormat="1" ht="20.25" thickBot="1">
      <c r="A61" s="105"/>
      <c r="B61" s="34" t="s">
        <v>11</v>
      </c>
      <c r="C61" s="32">
        <v>12</v>
      </c>
      <c r="D61" s="33">
        <v>14</v>
      </c>
      <c r="E61" s="10"/>
      <c r="F61" s="10"/>
      <c r="G61" s="80">
        <v>1</v>
      </c>
      <c r="H61" s="81">
        <f>G61*$C$21</f>
        <v>12</v>
      </c>
      <c r="I61" s="12"/>
      <c r="J61" s="44"/>
      <c r="K61" s="12"/>
      <c r="L61" s="44">
        <v>1</v>
      </c>
      <c r="M61" s="12"/>
      <c r="N61" s="44"/>
      <c r="O61" s="15"/>
      <c r="P61" s="80"/>
      <c r="Q61" s="81">
        <f>P61*$C$21</f>
        <v>0</v>
      </c>
      <c r="R61" s="12"/>
      <c r="S61" s="44"/>
      <c r="T61" s="12"/>
      <c r="U61" s="44"/>
      <c r="V61" s="12"/>
      <c r="W61" s="44"/>
      <c r="X61" s="35"/>
      <c r="Y61" s="80"/>
      <c r="Z61" s="81">
        <f>Y61*$C$21</f>
        <v>0</v>
      </c>
      <c r="AA61" s="12"/>
      <c r="AB61" s="44"/>
      <c r="AC61" s="12"/>
      <c r="AD61" s="44"/>
      <c r="AE61" s="12"/>
      <c r="AF61" s="44"/>
      <c r="AG61" s="11"/>
      <c r="AH61" s="80"/>
      <c r="AI61" s="81">
        <f>AH61*$C$21</f>
        <v>0</v>
      </c>
      <c r="AJ61" s="12"/>
      <c r="AK61" s="44"/>
      <c r="AL61" s="12"/>
      <c r="AM61" s="44"/>
      <c r="AN61" s="12"/>
      <c r="AO61" s="44"/>
      <c r="AQ61" s="80"/>
      <c r="AR61" s="81">
        <f>AQ61*$C$21</f>
        <v>0</v>
      </c>
      <c r="AS61" s="12"/>
      <c r="AT61" s="44"/>
      <c r="AU61" s="12"/>
      <c r="AV61" s="44"/>
      <c r="AW61" s="12"/>
      <c r="AX61" s="44"/>
    </row>
    <row r="62" spans="1:50" s="17" customFormat="1" ht="19.5">
      <c r="A62" s="103" t="s">
        <v>9</v>
      </c>
      <c r="B62" s="69" t="s">
        <v>10</v>
      </c>
      <c r="C62" s="29">
        <v>34</v>
      </c>
      <c r="D62" s="30">
        <v>41</v>
      </c>
      <c r="E62" s="10"/>
      <c r="F62" s="10"/>
      <c r="G62" s="25">
        <v>2</v>
      </c>
      <c r="H62" s="57">
        <f>G62*$C$22</f>
        <v>68</v>
      </c>
      <c r="I62" s="12"/>
      <c r="J62" s="44"/>
      <c r="K62" s="12"/>
      <c r="L62" s="44"/>
      <c r="M62" s="12">
        <v>2</v>
      </c>
      <c r="N62" s="44"/>
      <c r="O62" s="15"/>
      <c r="P62" s="25"/>
      <c r="Q62" s="57">
        <f>P62*$C$22</f>
        <v>0</v>
      </c>
      <c r="R62" s="12"/>
      <c r="S62" s="44"/>
      <c r="T62" s="12"/>
      <c r="U62" s="44"/>
      <c r="V62" s="12"/>
      <c r="W62" s="44"/>
      <c r="X62" s="35"/>
      <c r="Y62" s="25"/>
      <c r="Z62" s="57">
        <f>Y62*$C$22</f>
        <v>0</v>
      </c>
      <c r="AA62" s="12"/>
      <c r="AB62" s="44"/>
      <c r="AC62" s="12"/>
      <c r="AD62" s="44"/>
      <c r="AE62" s="12"/>
      <c r="AF62" s="44"/>
      <c r="AG62" s="11"/>
      <c r="AH62" s="25">
        <v>3</v>
      </c>
      <c r="AI62" s="57">
        <f>AH62*$C$22</f>
        <v>102</v>
      </c>
      <c r="AJ62" s="12"/>
      <c r="AK62" s="44"/>
      <c r="AL62" s="12"/>
      <c r="AM62" s="44"/>
      <c r="AN62" s="12">
        <v>3</v>
      </c>
      <c r="AO62" s="44"/>
      <c r="AQ62" s="25">
        <v>2</v>
      </c>
      <c r="AR62" s="57">
        <f>AQ62*$C$22</f>
        <v>68</v>
      </c>
      <c r="AS62" s="12"/>
      <c r="AT62" s="44"/>
      <c r="AU62" s="12"/>
      <c r="AV62" s="44"/>
      <c r="AW62" s="12">
        <v>2</v>
      </c>
      <c r="AX62" s="44"/>
    </row>
    <row r="63" spans="1:50" s="17" customFormat="1" ht="20.25" thickBot="1">
      <c r="A63" s="104"/>
      <c r="B63" s="37" t="s">
        <v>11</v>
      </c>
      <c r="C63" s="61">
        <v>14</v>
      </c>
      <c r="D63" s="62">
        <v>17</v>
      </c>
      <c r="E63" s="10"/>
      <c r="F63" s="10"/>
      <c r="G63" s="80">
        <v>1</v>
      </c>
      <c r="H63" s="81">
        <f>G63*$C$23</f>
        <v>14</v>
      </c>
      <c r="I63" s="12"/>
      <c r="J63" s="44"/>
      <c r="K63" s="12"/>
      <c r="L63" s="44"/>
      <c r="M63" s="12"/>
      <c r="N63" s="44">
        <v>1</v>
      </c>
      <c r="O63" s="15"/>
      <c r="P63" s="80"/>
      <c r="Q63" s="81">
        <f>P63*$C$23</f>
        <v>0</v>
      </c>
      <c r="R63" s="12"/>
      <c r="S63" s="44"/>
      <c r="T63" s="12"/>
      <c r="U63" s="44"/>
      <c r="V63" s="12"/>
      <c r="W63" s="44"/>
      <c r="X63" s="35"/>
      <c r="Y63" s="80"/>
      <c r="Z63" s="81">
        <f>Y63*$C$23</f>
        <v>0</v>
      </c>
      <c r="AA63" s="12"/>
      <c r="AB63" s="44"/>
      <c r="AC63" s="12"/>
      <c r="AD63" s="44"/>
      <c r="AE63" s="12"/>
      <c r="AF63" s="44"/>
      <c r="AG63" s="11"/>
      <c r="AH63" s="80"/>
      <c r="AI63" s="81">
        <f>AH63*$C$23</f>
        <v>0</v>
      </c>
      <c r="AJ63" s="12"/>
      <c r="AK63" s="44"/>
      <c r="AL63" s="12"/>
      <c r="AM63" s="44"/>
      <c r="AN63" s="12"/>
      <c r="AO63" s="44"/>
      <c r="AQ63" s="80"/>
      <c r="AR63" s="81">
        <f>AQ63*$C$23</f>
        <v>0</v>
      </c>
      <c r="AS63" s="12"/>
      <c r="AT63" s="44"/>
      <c r="AU63" s="12"/>
      <c r="AV63" s="44"/>
      <c r="AW63" s="12"/>
      <c r="AX63" s="44"/>
    </row>
    <row r="64" spans="1:50" s="17" customFormat="1" ht="20.25" thickBot="1">
      <c r="A64" s="79" t="s">
        <v>31</v>
      </c>
      <c r="B64" s="100" t="s">
        <v>32</v>
      </c>
      <c r="C64" s="101"/>
      <c r="D64" s="102"/>
      <c r="E64" s="10"/>
      <c r="F64" s="10"/>
      <c r="G64" s="25">
        <f>(IF(G50&lt;&gt;0,1)+IF(G51&lt;&gt;0,1)+IF(G52&lt;&gt;0,1)+IF(G53&lt;&gt;0,1)+IF(G54&lt;&gt;0,1)+IF(G55&lt;&gt;0,1)+IF(G56&lt;&gt;0,1)+IF(G57&lt;&gt;0,1)+IF(G60&lt;&gt;0,1))*10*G49</f>
        <v>60</v>
      </c>
      <c r="H64" s="57">
        <f>G64*-1</f>
        <v>-60</v>
      </c>
      <c r="I64" s="45"/>
      <c r="J64" s="47"/>
      <c r="K64" s="46"/>
      <c r="L64" s="47"/>
      <c r="M64" s="46"/>
      <c r="N64" s="47"/>
      <c r="O64" s="15"/>
      <c r="P64" s="25">
        <f>(IF(P50&lt;&gt;0,1)+IF(P51&lt;&gt;0,1)+IF(P52&lt;&gt;0,1)+IF(P53&lt;&gt;0,1)+IF(P54&lt;&gt;0,1)+IF(P55&lt;&gt;0,1)+IF(P56&lt;&gt;0,1)+IF(P57&lt;&gt;0,1)+IF(P60&lt;&gt;0,1))*10*P49</f>
        <v>20</v>
      </c>
      <c r="Q64" s="57">
        <f>P64*-1</f>
        <v>-20</v>
      </c>
      <c r="R64" s="45"/>
      <c r="S64" s="47"/>
      <c r="T64" s="46"/>
      <c r="U64" s="47"/>
      <c r="V64" s="46"/>
      <c r="W64" s="47"/>
      <c r="X64" s="35"/>
      <c r="Y64" s="25">
        <f>(IF(Y50&lt;&gt;0,1)+IF(Y51&lt;&gt;0,1)+IF(Y52&lt;&gt;0,1)+IF(Y53&lt;&gt;0,1)+IF(Y54&lt;&gt;0,1)+IF(Y55&lt;&gt;0,1)+IF(Y56&lt;&gt;0,1)+IF(Y57&lt;&gt;0,1)+IF(Y60&lt;&gt;0,1))*10*Y49</f>
        <v>0</v>
      </c>
      <c r="Z64" s="57">
        <f>Y64*-1</f>
        <v>0</v>
      </c>
      <c r="AA64" s="45"/>
      <c r="AB64" s="47"/>
      <c r="AC64" s="46"/>
      <c r="AD64" s="47"/>
      <c r="AE64" s="46"/>
      <c r="AF64" s="47"/>
      <c r="AG64" s="11"/>
      <c r="AH64" s="25">
        <f>(IF(AH50&lt;&gt;0,1)+IF(AH51&lt;&gt;0,1)+IF(AH52&lt;&gt;0,1)+IF(AH53&lt;&gt;0,1)+IF(AH54&lt;&gt;0,1)+IF(AH55&lt;&gt;0,1)+IF(AH56&lt;&gt;0,1)+IF(AH57&lt;&gt;0,1)+IF(AH60&lt;&gt;0,1))*10*AH49</f>
        <v>30</v>
      </c>
      <c r="AI64" s="57">
        <f>AH64*-1</f>
        <v>-30</v>
      </c>
      <c r="AJ64" s="45"/>
      <c r="AK64" s="47"/>
      <c r="AL64" s="46"/>
      <c r="AM64" s="47"/>
      <c r="AN64" s="46"/>
      <c r="AO64" s="47"/>
      <c r="AQ64" s="25">
        <f>(IF(AQ50&lt;&gt;0,1)+IF(AQ51&lt;&gt;0,1)+IF(AQ52&lt;&gt;0,1)+IF(AQ53&lt;&gt;0,1)+IF(AQ54&lt;&gt;0,1)+IF(AQ55&lt;&gt;0,1)+IF(AQ56&lt;&gt;0,1)+IF(AQ57&lt;&gt;0,1)+IF(AQ60&lt;&gt;0,1))*10*AQ49</f>
        <v>30</v>
      </c>
      <c r="AR64" s="57">
        <f>AQ64*-1</f>
        <v>-30</v>
      </c>
      <c r="AS64" s="45"/>
      <c r="AT64" s="47"/>
      <c r="AU64" s="46"/>
      <c r="AV64" s="47"/>
      <c r="AW64" s="46"/>
      <c r="AX64" s="47"/>
    </row>
    <row r="65" spans="1:50" s="17" customFormat="1" ht="19.5">
      <c r="A65" s="1"/>
      <c r="B65" s="1"/>
      <c r="C65" s="1"/>
      <c r="D65" s="1"/>
      <c r="E65" s="2"/>
      <c r="F65" s="72"/>
      <c r="G65" s="38"/>
      <c r="H65" s="89">
        <f>SUM(H50:H64)</f>
        <v>452</v>
      </c>
      <c r="I65" s="48">
        <f t="shared" ref="I65" si="55">SUM(I50:I64)</f>
        <v>2</v>
      </c>
      <c r="J65" s="49">
        <f t="shared" ref="J65" si="56">SUM(J50:J64)</f>
        <v>1</v>
      </c>
      <c r="K65" s="48">
        <f t="shared" ref="K65" si="57">SUM(K50:K64)</f>
        <v>2</v>
      </c>
      <c r="L65" s="49">
        <f t="shared" ref="L65" si="58">SUM(L50:L64)</f>
        <v>1</v>
      </c>
      <c r="M65" s="48">
        <f t="shared" ref="M65" si="59">SUM(M50:M64)</f>
        <v>2</v>
      </c>
      <c r="N65" s="49">
        <f t="shared" ref="N65" si="60">SUM(N50:N64)</f>
        <v>1</v>
      </c>
      <c r="O65" s="68"/>
      <c r="P65" s="38"/>
      <c r="Q65" s="89">
        <f>SUM(Q50:Q64)</f>
        <v>134</v>
      </c>
      <c r="R65" s="48">
        <f t="shared" ref="R65" si="61">SUM(R50:R64)</f>
        <v>1</v>
      </c>
      <c r="S65" s="49">
        <f t="shared" ref="S65" si="62">SUM(S50:S64)</f>
        <v>0</v>
      </c>
      <c r="T65" s="48">
        <f t="shared" ref="T65" si="63">SUM(T50:T64)</f>
        <v>1</v>
      </c>
      <c r="U65" s="49">
        <f t="shared" ref="U65" si="64">SUM(U50:U64)</f>
        <v>0</v>
      </c>
      <c r="V65" s="48">
        <f t="shared" ref="V65" si="65">SUM(V50:V64)</f>
        <v>0</v>
      </c>
      <c r="W65" s="49">
        <f t="shared" ref="W65" si="66">SUM(W50:W64)</f>
        <v>0</v>
      </c>
      <c r="X65" s="71"/>
      <c r="Y65" s="38"/>
      <c r="Z65" s="56">
        <f>SUM(Z50:Z64)</f>
        <v>0</v>
      </c>
      <c r="AA65" s="48">
        <f t="shared" ref="AA65" si="67">SUM(AA50:AA64)</f>
        <v>0</v>
      </c>
      <c r="AB65" s="49">
        <f t="shared" ref="AB65" si="68">SUM(AB50:AB64)</f>
        <v>0</v>
      </c>
      <c r="AC65" s="48">
        <f t="shared" ref="AC65" si="69">SUM(AC50:AC64)</f>
        <v>0</v>
      </c>
      <c r="AD65" s="49">
        <f t="shared" ref="AD65" si="70">SUM(AD50:AD64)</f>
        <v>0</v>
      </c>
      <c r="AE65" s="48">
        <f t="shared" ref="AE65" si="71">SUM(AE50:AE64)</f>
        <v>0</v>
      </c>
      <c r="AF65" s="49">
        <f t="shared" ref="AF65" si="72">SUM(AF50:AF64)</f>
        <v>0</v>
      </c>
      <c r="AG65" s="11"/>
      <c r="AH65" s="38"/>
      <c r="AI65" s="89">
        <f>SUM(AI50:AI64)</f>
        <v>541</v>
      </c>
      <c r="AJ65" s="48">
        <f t="shared" ref="AJ65" si="73">SUM(AJ50:AJ64)</f>
        <v>3</v>
      </c>
      <c r="AK65" s="49">
        <f t="shared" ref="AK65" si="74">SUM(AK50:AK64)</f>
        <v>0</v>
      </c>
      <c r="AL65" s="48">
        <f t="shared" ref="AL65" si="75">SUM(AL50:AL64)</f>
        <v>3</v>
      </c>
      <c r="AM65" s="49">
        <f t="shared" ref="AM65" si="76">SUM(AM50:AM64)</f>
        <v>0</v>
      </c>
      <c r="AN65" s="48">
        <f t="shared" ref="AN65" si="77">SUM(AN50:AN64)</f>
        <v>3</v>
      </c>
      <c r="AO65" s="49">
        <f t="shared" ref="AO65" si="78">SUM(AO50:AO64)</f>
        <v>0</v>
      </c>
      <c r="AQ65" s="38"/>
      <c r="AR65" s="89">
        <f>SUM(AR50:AR64)</f>
        <v>356</v>
      </c>
      <c r="AS65" s="48">
        <f t="shared" ref="AS65" si="79">SUM(AS50:AS64)</f>
        <v>2</v>
      </c>
      <c r="AT65" s="49">
        <f t="shared" ref="AT65" si="80">SUM(AT50:AT64)</f>
        <v>0</v>
      </c>
      <c r="AU65" s="48">
        <f t="shared" ref="AU65" si="81">SUM(AU50:AU64)</f>
        <v>2</v>
      </c>
      <c r="AV65" s="49">
        <f t="shared" ref="AV65" si="82">SUM(AV50:AV64)</f>
        <v>0</v>
      </c>
      <c r="AW65" s="48">
        <f t="shared" ref="AW65" si="83">SUM(AW50:AW64)</f>
        <v>2</v>
      </c>
      <c r="AX65" s="49">
        <f t="shared" ref="AX65" si="84">SUM(AX50:AX64)</f>
        <v>0</v>
      </c>
    </row>
    <row r="66" spans="1:50" s="17" customFormat="1" ht="19.5">
      <c r="A66" s="6"/>
      <c r="B66" s="6"/>
      <c r="C66" s="6"/>
      <c r="D66" s="6"/>
      <c r="E66" s="2"/>
      <c r="F66" s="19"/>
      <c r="G66" s="36"/>
      <c r="H66" s="36"/>
      <c r="I66" s="36" t="s">
        <v>21</v>
      </c>
      <c r="J66" s="36" t="s">
        <v>20</v>
      </c>
      <c r="K66" s="36" t="s">
        <v>21</v>
      </c>
      <c r="L66" s="36" t="s">
        <v>20</v>
      </c>
      <c r="M66" s="36" t="s">
        <v>21</v>
      </c>
      <c r="N66" s="41" t="s">
        <v>20</v>
      </c>
      <c r="O66" s="76"/>
      <c r="P66" s="36"/>
      <c r="Q66" s="36"/>
      <c r="R66" s="36" t="s">
        <v>21</v>
      </c>
      <c r="S66" s="36" t="s">
        <v>20</v>
      </c>
      <c r="T66" s="36" t="s">
        <v>21</v>
      </c>
      <c r="U66" s="36" t="s">
        <v>20</v>
      </c>
      <c r="V66" s="36" t="s">
        <v>21</v>
      </c>
      <c r="W66" s="41" t="s">
        <v>20</v>
      </c>
      <c r="X66" s="16"/>
      <c r="Y66" s="36"/>
      <c r="Z66" s="97">
        <v>208</v>
      </c>
      <c r="AA66" s="36" t="s">
        <v>21</v>
      </c>
      <c r="AB66" s="36" t="s">
        <v>20</v>
      </c>
      <c r="AC66" s="36" t="s">
        <v>21</v>
      </c>
      <c r="AD66" s="36" t="s">
        <v>20</v>
      </c>
      <c r="AE66" s="36" t="s">
        <v>21</v>
      </c>
      <c r="AF66" s="41" t="s">
        <v>20</v>
      </c>
      <c r="AG66" s="11"/>
      <c r="AH66" s="36"/>
      <c r="AI66" s="36"/>
      <c r="AJ66" s="36" t="s">
        <v>21</v>
      </c>
      <c r="AK66" s="36" t="s">
        <v>20</v>
      </c>
      <c r="AL66" s="36" t="s">
        <v>21</v>
      </c>
      <c r="AM66" s="36" t="s">
        <v>20</v>
      </c>
      <c r="AN66" s="36" t="s">
        <v>21</v>
      </c>
      <c r="AO66" s="41" t="s">
        <v>20</v>
      </c>
      <c r="AP66" s="16"/>
      <c r="AQ66" s="36"/>
      <c r="AR66" s="36"/>
      <c r="AS66" s="36" t="s">
        <v>21</v>
      </c>
      <c r="AT66" s="36" t="s">
        <v>20</v>
      </c>
      <c r="AU66" s="36" t="s">
        <v>21</v>
      </c>
      <c r="AV66" s="36" t="s">
        <v>20</v>
      </c>
      <c r="AW66" s="36" t="s">
        <v>21</v>
      </c>
      <c r="AX66" s="41" t="s">
        <v>20</v>
      </c>
    </row>
    <row r="67" spans="1:50" s="17" customFormat="1" ht="15.75" thickBot="1"/>
    <row r="68" spans="1:50" s="17" customFormat="1">
      <c r="A68" s="1"/>
      <c r="B68" s="1"/>
      <c r="C68" s="1"/>
      <c r="D68" s="1"/>
      <c r="E68" s="8"/>
      <c r="F68" s="72"/>
      <c r="G68" s="113" t="s">
        <v>48</v>
      </c>
      <c r="H68" s="114"/>
      <c r="I68" s="109" t="s">
        <v>12</v>
      </c>
      <c r="J68" s="110"/>
      <c r="K68" s="109" t="s">
        <v>13</v>
      </c>
      <c r="L68" s="110"/>
      <c r="M68" s="107" t="s">
        <v>14</v>
      </c>
      <c r="N68" s="108"/>
      <c r="O68" s="23"/>
      <c r="P68" s="120" t="s">
        <v>49</v>
      </c>
      <c r="Q68" s="121"/>
      <c r="R68" s="109" t="s">
        <v>12</v>
      </c>
      <c r="S68" s="110"/>
      <c r="T68" s="109" t="s">
        <v>13</v>
      </c>
      <c r="U68" s="110"/>
      <c r="V68" s="107" t="s">
        <v>14</v>
      </c>
      <c r="W68" s="108"/>
      <c r="X68" s="24"/>
      <c r="Y68" s="120" t="s">
        <v>50</v>
      </c>
      <c r="Z68" s="121"/>
      <c r="AA68" s="109" t="s">
        <v>12</v>
      </c>
      <c r="AB68" s="110"/>
      <c r="AC68" s="109" t="s">
        <v>13</v>
      </c>
      <c r="AD68" s="110"/>
      <c r="AE68" s="107" t="s">
        <v>14</v>
      </c>
      <c r="AF68" s="108"/>
      <c r="AG68" s="24"/>
      <c r="AH68" s="120" t="s">
        <v>51</v>
      </c>
      <c r="AI68" s="121"/>
      <c r="AJ68" s="109" t="s">
        <v>12</v>
      </c>
      <c r="AK68" s="110"/>
      <c r="AL68" s="109" t="s">
        <v>13</v>
      </c>
      <c r="AM68" s="110"/>
      <c r="AN68" s="107" t="s">
        <v>14</v>
      </c>
      <c r="AO68" s="108"/>
      <c r="AQ68" s="113" t="s">
        <v>52</v>
      </c>
      <c r="AR68" s="114"/>
      <c r="AS68" s="109" t="s">
        <v>12</v>
      </c>
      <c r="AT68" s="110"/>
      <c r="AU68" s="109" t="s">
        <v>13</v>
      </c>
      <c r="AV68" s="110"/>
      <c r="AW68" s="107" t="s">
        <v>14</v>
      </c>
      <c r="AX68" s="108"/>
    </row>
    <row r="69" spans="1:50" s="17" customFormat="1" ht="20.25" thickBot="1">
      <c r="A69" s="1"/>
      <c r="B69" s="67"/>
      <c r="C69" s="1" t="s">
        <v>5</v>
      </c>
      <c r="D69" s="1" t="s">
        <v>6</v>
      </c>
      <c r="E69" s="8"/>
      <c r="F69" s="72"/>
      <c r="G69" s="26">
        <v>1</v>
      </c>
      <c r="H69" s="40" t="s">
        <v>15</v>
      </c>
      <c r="I69" s="28" t="s">
        <v>21</v>
      </c>
      <c r="J69" s="27" t="s">
        <v>20</v>
      </c>
      <c r="K69" s="28" t="s">
        <v>21</v>
      </c>
      <c r="L69" s="27" t="s">
        <v>20</v>
      </c>
      <c r="M69" s="28" t="s">
        <v>21</v>
      </c>
      <c r="N69" s="39" t="s">
        <v>20</v>
      </c>
      <c r="O69" s="22"/>
      <c r="P69" s="26"/>
      <c r="Q69" s="40" t="s">
        <v>15</v>
      </c>
      <c r="R69" s="28" t="s">
        <v>21</v>
      </c>
      <c r="S69" s="27" t="s">
        <v>20</v>
      </c>
      <c r="T69" s="28" t="s">
        <v>21</v>
      </c>
      <c r="U69" s="27" t="s">
        <v>20</v>
      </c>
      <c r="V69" s="28" t="s">
        <v>21</v>
      </c>
      <c r="W69" s="39" t="s">
        <v>20</v>
      </c>
      <c r="X69" s="18"/>
      <c r="Y69" s="26"/>
      <c r="Z69" s="40" t="s">
        <v>15</v>
      </c>
      <c r="AA69" s="28" t="s">
        <v>21</v>
      </c>
      <c r="AB69" s="27" t="s">
        <v>20</v>
      </c>
      <c r="AC69" s="28" t="s">
        <v>21</v>
      </c>
      <c r="AD69" s="27" t="s">
        <v>20</v>
      </c>
      <c r="AE69" s="28" t="s">
        <v>21</v>
      </c>
      <c r="AF69" s="39" t="s">
        <v>20</v>
      </c>
      <c r="AG69" s="19"/>
      <c r="AH69" s="26"/>
      <c r="AI69" s="40" t="s">
        <v>15</v>
      </c>
      <c r="AJ69" s="28" t="s">
        <v>21</v>
      </c>
      <c r="AK69" s="27" t="s">
        <v>20</v>
      </c>
      <c r="AL69" s="28" t="s">
        <v>21</v>
      </c>
      <c r="AM69" s="27" t="s">
        <v>20</v>
      </c>
      <c r="AN69" s="28" t="s">
        <v>21</v>
      </c>
      <c r="AO69" s="39" t="s">
        <v>20</v>
      </c>
      <c r="AQ69" s="96"/>
      <c r="AR69" s="40" t="s">
        <v>15</v>
      </c>
      <c r="AS69" s="28" t="s">
        <v>21</v>
      </c>
      <c r="AT69" s="27" t="s">
        <v>20</v>
      </c>
      <c r="AU69" s="28" t="s">
        <v>21</v>
      </c>
      <c r="AV69" s="27" t="s">
        <v>20</v>
      </c>
      <c r="AW69" s="28" t="s">
        <v>21</v>
      </c>
      <c r="AX69" s="39" t="s">
        <v>20</v>
      </c>
    </row>
    <row r="70" spans="1:50" s="17" customFormat="1" ht="19.5">
      <c r="A70" s="103" t="s">
        <v>26</v>
      </c>
      <c r="B70" s="69" t="s">
        <v>29</v>
      </c>
      <c r="C70" s="29">
        <v>83</v>
      </c>
      <c r="D70" s="30">
        <v>100</v>
      </c>
      <c r="E70" s="10"/>
      <c r="F70" s="10"/>
      <c r="G70" s="14"/>
      <c r="H70" s="57">
        <f>G70*$C$10</f>
        <v>0</v>
      </c>
      <c r="I70" s="12"/>
      <c r="J70" s="44"/>
      <c r="K70" s="12"/>
      <c r="L70" s="44"/>
      <c r="M70" s="12"/>
      <c r="N70" s="44"/>
      <c r="O70" s="10"/>
      <c r="P70" s="14"/>
      <c r="Q70" s="57">
        <f>P70*$C$10</f>
        <v>0</v>
      </c>
      <c r="R70" s="12"/>
      <c r="S70" s="44"/>
      <c r="T70" s="12"/>
      <c r="U70" s="44"/>
      <c r="V70" s="12"/>
      <c r="W70" s="44"/>
      <c r="X70" s="10"/>
      <c r="Y70" s="14"/>
      <c r="Z70" s="57">
        <f>Y70*$C$10</f>
        <v>0</v>
      </c>
      <c r="AA70" s="12"/>
      <c r="AB70" s="44"/>
      <c r="AC70" s="12"/>
      <c r="AD70" s="44"/>
      <c r="AE70" s="12"/>
      <c r="AF70" s="44"/>
      <c r="AG70" s="10"/>
      <c r="AH70" s="14"/>
      <c r="AI70" s="57">
        <f>AH70*$C$10</f>
        <v>0</v>
      </c>
      <c r="AJ70" s="12"/>
      <c r="AK70" s="44"/>
      <c r="AL70" s="12"/>
      <c r="AM70" s="44"/>
      <c r="AN70" s="12"/>
      <c r="AO70" s="44"/>
      <c r="AP70" s="10"/>
      <c r="AQ70" s="14"/>
      <c r="AR70" s="57">
        <f>AQ70*$C$10</f>
        <v>0</v>
      </c>
      <c r="AS70" s="12"/>
      <c r="AT70" s="44"/>
      <c r="AU70" s="12"/>
      <c r="AV70" s="44"/>
      <c r="AW70" s="12"/>
      <c r="AX70" s="44"/>
    </row>
    <row r="71" spans="1:50" s="17" customFormat="1" ht="19.5">
      <c r="A71" s="104"/>
      <c r="B71" s="70" t="s">
        <v>18</v>
      </c>
      <c r="C71" s="9">
        <v>88</v>
      </c>
      <c r="D71" s="31">
        <v>106</v>
      </c>
      <c r="E71" s="10"/>
      <c r="F71" s="10"/>
      <c r="G71" s="14"/>
      <c r="H71" s="57">
        <f>G71*$C$11</f>
        <v>0</v>
      </c>
      <c r="I71" s="12"/>
      <c r="J71" s="44"/>
      <c r="K71" s="12"/>
      <c r="L71" s="44"/>
      <c r="M71" s="12"/>
      <c r="N71" s="44"/>
      <c r="O71" s="10"/>
      <c r="P71" s="14"/>
      <c r="Q71" s="57">
        <f>P71*$C$11</f>
        <v>0</v>
      </c>
      <c r="R71" s="12"/>
      <c r="S71" s="44"/>
      <c r="T71" s="12"/>
      <c r="U71" s="44"/>
      <c r="V71" s="12"/>
      <c r="W71" s="44"/>
      <c r="X71" s="10"/>
      <c r="Y71" s="14"/>
      <c r="Z71" s="57">
        <f>Y71*$C$11</f>
        <v>0</v>
      </c>
      <c r="AA71" s="12"/>
      <c r="AB71" s="44"/>
      <c r="AC71" s="12"/>
      <c r="AD71" s="44"/>
      <c r="AE71" s="12"/>
      <c r="AF71" s="44"/>
      <c r="AG71" s="10"/>
      <c r="AH71" s="14"/>
      <c r="AI71" s="57">
        <f>AH71*$C$11</f>
        <v>0</v>
      </c>
      <c r="AJ71" s="12"/>
      <c r="AK71" s="44"/>
      <c r="AL71" s="12"/>
      <c r="AM71" s="44"/>
      <c r="AN71" s="12"/>
      <c r="AO71" s="44"/>
      <c r="AP71" s="10"/>
      <c r="AQ71" s="14">
        <v>1</v>
      </c>
      <c r="AR71" s="88">
        <f>AQ71*D71</f>
        <v>106</v>
      </c>
      <c r="AS71" s="12"/>
      <c r="AT71" s="44"/>
      <c r="AU71" s="12"/>
      <c r="AV71" s="44"/>
      <c r="AW71" s="12"/>
      <c r="AX71" s="44"/>
    </row>
    <row r="72" spans="1:50" s="17" customFormat="1" ht="19.5">
      <c r="A72" s="104"/>
      <c r="B72" s="70" t="s">
        <v>17</v>
      </c>
      <c r="C72" s="9">
        <v>128</v>
      </c>
      <c r="D72" s="31">
        <v>154</v>
      </c>
      <c r="E72" s="10"/>
      <c r="F72" s="78"/>
      <c r="G72" s="77">
        <v>1</v>
      </c>
      <c r="H72" s="57">
        <f>G72*$C$12</f>
        <v>128</v>
      </c>
      <c r="I72" s="12"/>
      <c r="J72" s="44"/>
      <c r="K72" s="12"/>
      <c r="L72" s="44"/>
      <c r="M72" s="12"/>
      <c r="N72" s="44"/>
      <c r="O72" s="10"/>
      <c r="P72" s="14"/>
      <c r="Q72" s="57">
        <f>P72*$C$12</f>
        <v>0</v>
      </c>
      <c r="R72" s="12"/>
      <c r="S72" s="44"/>
      <c r="T72" s="12"/>
      <c r="U72" s="44"/>
      <c r="V72" s="12"/>
      <c r="W72" s="44"/>
      <c r="X72" s="10"/>
      <c r="Y72" s="14"/>
      <c r="Z72" s="57">
        <f>Y72*$C$12</f>
        <v>0</v>
      </c>
      <c r="AA72" s="12"/>
      <c r="AB72" s="44"/>
      <c r="AC72" s="12"/>
      <c r="AD72" s="44"/>
      <c r="AE72" s="12"/>
      <c r="AF72" s="44"/>
      <c r="AG72" s="10"/>
      <c r="AH72" s="14"/>
      <c r="AI72" s="57">
        <f>AH72*$C$12</f>
        <v>0</v>
      </c>
      <c r="AJ72" s="12"/>
      <c r="AK72" s="44"/>
      <c r="AL72" s="12"/>
      <c r="AM72" s="44"/>
      <c r="AN72" s="12"/>
      <c r="AO72" s="44"/>
      <c r="AP72" s="10"/>
      <c r="AQ72" s="14"/>
      <c r="AR72" s="57">
        <f>AQ72*$C$12</f>
        <v>0</v>
      </c>
      <c r="AS72" s="12"/>
      <c r="AT72" s="44"/>
      <c r="AU72" s="12"/>
      <c r="AV72" s="44"/>
      <c r="AW72" s="12"/>
      <c r="AX72" s="44"/>
    </row>
    <row r="73" spans="1:50" s="17" customFormat="1" ht="20.25" thickBot="1">
      <c r="A73" s="106"/>
      <c r="B73" s="70" t="s">
        <v>30</v>
      </c>
      <c r="C73" s="9">
        <v>137</v>
      </c>
      <c r="D73" s="31">
        <v>164</v>
      </c>
      <c r="E73" s="10"/>
      <c r="F73" s="10"/>
      <c r="G73" s="80"/>
      <c r="H73" s="81">
        <f>G73*$C$13</f>
        <v>0</v>
      </c>
      <c r="I73" s="12"/>
      <c r="J73" s="44"/>
      <c r="K73" s="12"/>
      <c r="L73" s="44"/>
      <c r="M73" s="12"/>
      <c r="N73" s="44"/>
      <c r="O73" s="10"/>
      <c r="P73" s="80"/>
      <c r="Q73" s="81">
        <f>P73*$C$13</f>
        <v>0</v>
      </c>
      <c r="R73" s="12"/>
      <c r="S73" s="44"/>
      <c r="T73" s="12"/>
      <c r="U73" s="44"/>
      <c r="V73" s="12"/>
      <c r="W73" s="44"/>
      <c r="X73" s="10"/>
      <c r="Y73" s="80"/>
      <c r="Z73" s="81">
        <f>Y73*$C$13</f>
        <v>0</v>
      </c>
      <c r="AA73" s="12"/>
      <c r="AB73" s="44"/>
      <c r="AC73" s="12"/>
      <c r="AD73" s="44"/>
      <c r="AE73" s="12"/>
      <c r="AF73" s="44"/>
      <c r="AG73" s="10"/>
      <c r="AH73" s="80"/>
      <c r="AI73" s="81">
        <f>AH73*$C$13</f>
        <v>0</v>
      </c>
      <c r="AJ73" s="12"/>
      <c r="AK73" s="44"/>
      <c r="AL73" s="12"/>
      <c r="AM73" s="44"/>
      <c r="AN73" s="12"/>
      <c r="AO73" s="44"/>
      <c r="AP73" s="10"/>
      <c r="AQ73" s="80"/>
      <c r="AR73" s="81">
        <f>AQ73*$C$13</f>
        <v>0</v>
      </c>
      <c r="AS73" s="12"/>
      <c r="AT73" s="44"/>
      <c r="AU73" s="12"/>
      <c r="AV73" s="44"/>
      <c r="AW73" s="12"/>
      <c r="AX73" s="44"/>
    </row>
    <row r="74" spans="1:50" s="17" customFormat="1" ht="20.25" thickTop="1">
      <c r="A74" s="104" t="s">
        <v>27</v>
      </c>
      <c r="B74" s="69" t="s">
        <v>29</v>
      </c>
      <c r="C74" s="29">
        <v>83</v>
      </c>
      <c r="D74" s="30">
        <v>100</v>
      </c>
      <c r="E74" s="10"/>
      <c r="F74" s="10"/>
      <c r="G74" s="25"/>
      <c r="H74" s="57">
        <f>G74*$C$14</f>
        <v>0</v>
      </c>
      <c r="I74" s="12"/>
      <c r="J74" s="44"/>
      <c r="K74" s="12"/>
      <c r="L74" s="44"/>
      <c r="M74" s="12"/>
      <c r="N74" s="44"/>
      <c r="O74" s="10"/>
      <c r="P74" s="25"/>
      <c r="Q74" s="57">
        <f>P74*$C$14</f>
        <v>0</v>
      </c>
      <c r="R74" s="12"/>
      <c r="S74" s="44"/>
      <c r="T74" s="12"/>
      <c r="U74" s="44"/>
      <c r="V74" s="12"/>
      <c r="W74" s="44"/>
      <c r="X74" s="10"/>
      <c r="Y74" s="25"/>
      <c r="Z74" s="57">
        <f>Y74*$C$14</f>
        <v>0</v>
      </c>
      <c r="AA74" s="12"/>
      <c r="AB74" s="44"/>
      <c r="AC74" s="12"/>
      <c r="AD74" s="44"/>
      <c r="AE74" s="12"/>
      <c r="AF74" s="44"/>
      <c r="AG74" s="10"/>
      <c r="AH74" s="25"/>
      <c r="AI74" s="57">
        <f>AH74*$C$14</f>
        <v>0</v>
      </c>
      <c r="AJ74" s="12"/>
      <c r="AK74" s="44"/>
      <c r="AL74" s="12"/>
      <c r="AM74" s="44"/>
      <c r="AN74" s="12"/>
      <c r="AO74" s="44"/>
      <c r="AP74" s="10"/>
      <c r="AQ74" s="25"/>
      <c r="AR74" s="57">
        <f>AQ74*$C$14</f>
        <v>0</v>
      </c>
      <c r="AS74" s="12"/>
      <c r="AT74" s="44"/>
      <c r="AU74" s="12"/>
      <c r="AV74" s="44"/>
      <c r="AW74" s="12"/>
      <c r="AX74" s="44"/>
    </row>
    <row r="75" spans="1:50" s="17" customFormat="1" ht="19.5">
      <c r="A75" s="104"/>
      <c r="B75" s="70" t="s">
        <v>18</v>
      </c>
      <c r="C75" s="9">
        <v>88</v>
      </c>
      <c r="D75" s="31">
        <v>106</v>
      </c>
      <c r="E75" s="10"/>
      <c r="F75" s="10"/>
      <c r="G75" s="14"/>
      <c r="H75" s="57">
        <f>G75*$C$15</f>
        <v>0</v>
      </c>
      <c r="I75" s="12"/>
      <c r="J75" s="44"/>
      <c r="K75" s="12"/>
      <c r="L75" s="44"/>
      <c r="M75" s="12"/>
      <c r="N75" s="44"/>
      <c r="O75" s="10"/>
      <c r="P75" s="14"/>
      <c r="Q75" s="57">
        <f>P75*$C$15</f>
        <v>0</v>
      </c>
      <c r="R75" s="12"/>
      <c r="S75" s="44"/>
      <c r="T75" s="12"/>
      <c r="U75" s="44"/>
      <c r="V75" s="12"/>
      <c r="W75" s="44"/>
      <c r="X75" s="10"/>
      <c r="Y75" s="14"/>
      <c r="Z75" s="57">
        <f>Y75*$C$15</f>
        <v>0</v>
      </c>
      <c r="AA75" s="12"/>
      <c r="AB75" s="44"/>
      <c r="AC75" s="12"/>
      <c r="AD75" s="44"/>
      <c r="AE75" s="12"/>
      <c r="AF75" s="44"/>
      <c r="AG75" s="10"/>
      <c r="AH75" s="14"/>
      <c r="AI75" s="57">
        <f>AH75*$C$15</f>
        <v>0</v>
      </c>
      <c r="AJ75" s="12"/>
      <c r="AK75" s="44"/>
      <c r="AL75" s="12"/>
      <c r="AM75" s="44"/>
      <c r="AN75" s="12"/>
      <c r="AO75" s="44"/>
      <c r="AP75" s="10"/>
      <c r="AQ75" s="14">
        <v>1</v>
      </c>
      <c r="AR75" s="88">
        <f>AQ75*D75</f>
        <v>106</v>
      </c>
      <c r="AS75" s="12"/>
      <c r="AT75" s="44"/>
      <c r="AU75" s="12"/>
      <c r="AV75" s="44"/>
      <c r="AW75" s="12"/>
      <c r="AX75" s="44"/>
    </row>
    <row r="76" spans="1:50" s="17" customFormat="1" ht="19.5">
      <c r="A76" s="104"/>
      <c r="B76" s="70" t="s">
        <v>17</v>
      </c>
      <c r="C76" s="9">
        <v>128</v>
      </c>
      <c r="D76" s="31">
        <v>154</v>
      </c>
      <c r="E76" s="10"/>
      <c r="F76" s="78"/>
      <c r="G76" s="77">
        <v>1</v>
      </c>
      <c r="H76" s="57">
        <f>G76*$C$16</f>
        <v>128</v>
      </c>
      <c r="I76" s="12"/>
      <c r="J76" s="44"/>
      <c r="K76" s="12"/>
      <c r="L76" s="44"/>
      <c r="M76" s="12"/>
      <c r="N76" s="44"/>
      <c r="O76" s="10"/>
      <c r="P76" s="14"/>
      <c r="Q76" s="57">
        <f>P76*$C$16</f>
        <v>0</v>
      </c>
      <c r="R76" s="12"/>
      <c r="S76" s="44"/>
      <c r="T76" s="12"/>
      <c r="U76" s="44"/>
      <c r="V76" s="12"/>
      <c r="W76" s="44"/>
      <c r="X76" s="10"/>
      <c r="Y76" s="14"/>
      <c r="Z76" s="57">
        <f>Y76*$C$16</f>
        <v>0</v>
      </c>
      <c r="AA76" s="12"/>
      <c r="AB76" s="44"/>
      <c r="AC76" s="12"/>
      <c r="AD76" s="44"/>
      <c r="AE76" s="12"/>
      <c r="AF76" s="44"/>
      <c r="AG76" s="10"/>
      <c r="AH76" s="14"/>
      <c r="AI76" s="57">
        <f>AH76*$C$16</f>
        <v>0</v>
      </c>
      <c r="AJ76" s="12"/>
      <c r="AK76" s="44"/>
      <c r="AL76" s="12"/>
      <c r="AM76" s="44"/>
      <c r="AN76" s="12"/>
      <c r="AO76" s="44"/>
      <c r="AP76" s="10"/>
      <c r="AQ76" s="14"/>
      <c r="AR76" s="57">
        <f>AQ76*$C$16</f>
        <v>0</v>
      </c>
      <c r="AS76" s="12"/>
      <c r="AT76" s="44"/>
      <c r="AU76" s="12"/>
      <c r="AV76" s="44"/>
      <c r="AW76" s="12"/>
      <c r="AX76" s="44"/>
    </row>
    <row r="77" spans="1:50" s="17" customFormat="1" ht="20.25" thickBot="1">
      <c r="A77" s="104"/>
      <c r="B77" s="70" t="s">
        <v>30</v>
      </c>
      <c r="C77" s="9">
        <v>137</v>
      </c>
      <c r="D77" s="31">
        <v>164</v>
      </c>
      <c r="E77" s="10"/>
      <c r="F77" s="10"/>
      <c r="G77" s="80"/>
      <c r="H77" s="81">
        <f>G77*$C$17</f>
        <v>0</v>
      </c>
      <c r="I77" s="12"/>
      <c r="J77" s="44"/>
      <c r="K77" s="12"/>
      <c r="L77" s="44"/>
      <c r="M77" s="12"/>
      <c r="N77" s="44"/>
      <c r="O77" s="10"/>
      <c r="P77" s="80"/>
      <c r="Q77" s="81">
        <f>P77*$C$17</f>
        <v>0</v>
      </c>
      <c r="R77" s="12"/>
      <c r="S77" s="44"/>
      <c r="T77" s="12"/>
      <c r="U77" s="44"/>
      <c r="V77" s="12"/>
      <c r="W77" s="44"/>
      <c r="X77" s="10"/>
      <c r="Y77" s="80"/>
      <c r="Z77" s="81">
        <f>Y77*$C$17</f>
        <v>0</v>
      </c>
      <c r="AA77" s="12"/>
      <c r="AB77" s="44"/>
      <c r="AC77" s="12"/>
      <c r="AD77" s="44"/>
      <c r="AE77" s="12"/>
      <c r="AF77" s="44"/>
      <c r="AG77" s="10"/>
      <c r="AH77" s="80"/>
      <c r="AI77" s="81">
        <f>AH77*$C$17</f>
        <v>0</v>
      </c>
      <c r="AJ77" s="12"/>
      <c r="AK77" s="44"/>
      <c r="AL77" s="12"/>
      <c r="AM77" s="44"/>
      <c r="AN77" s="12"/>
      <c r="AO77" s="44"/>
      <c r="AP77" s="10"/>
      <c r="AQ77" s="80"/>
      <c r="AR77" s="81">
        <f>AQ77*$C$17</f>
        <v>0</v>
      </c>
      <c r="AS77" s="12"/>
      <c r="AT77" s="44"/>
      <c r="AU77" s="12"/>
      <c r="AV77" s="44"/>
      <c r="AW77" s="12"/>
      <c r="AX77" s="44"/>
    </row>
    <row r="78" spans="1:50" s="17" customFormat="1" ht="19.5">
      <c r="A78" s="103" t="s">
        <v>8</v>
      </c>
      <c r="B78" s="69" t="s">
        <v>10</v>
      </c>
      <c r="C78" s="29">
        <v>35</v>
      </c>
      <c r="D78" s="30">
        <v>42</v>
      </c>
      <c r="E78" s="10"/>
      <c r="F78" s="10"/>
      <c r="G78" s="25">
        <v>3</v>
      </c>
      <c r="H78" s="57">
        <f>G78*$C$18</f>
        <v>105</v>
      </c>
      <c r="I78" s="12">
        <v>3</v>
      </c>
      <c r="J78" s="44"/>
      <c r="K78" s="12"/>
      <c r="L78" s="44"/>
      <c r="M78" s="12"/>
      <c r="N78" s="44"/>
      <c r="O78" s="75"/>
      <c r="P78" s="25"/>
      <c r="Q78" s="57">
        <f>P78*$C$18</f>
        <v>0</v>
      </c>
      <c r="R78" s="12"/>
      <c r="S78" s="44"/>
      <c r="T78" s="12"/>
      <c r="U78" s="44"/>
      <c r="V78" s="12"/>
      <c r="W78" s="44"/>
      <c r="X78" s="35"/>
      <c r="Y78" s="25"/>
      <c r="Z78" s="57">
        <f>Y78*D78</f>
        <v>0</v>
      </c>
      <c r="AA78" s="12"/>
      <c r="AB78" s="44"/>
      <c r="AC78" s="12"/>
      <c r="AD78" s="44"/>
      <c r="AE78" s="12"/>
      <c r="AF78" s="44"/>
      <c r="AG78" s="11"/>
      <c r="AH78" s="25"/>
      <c r="AI78" s="57">
        <f>AH78*$C$18</f>
        <v>0</v>
      </c>
      <c r="AJ78" s="12">
        <v>1</v>
      </c>
      <c r="AK78" s="44"/>
      <c r="AL78" s="12"/>
      <c r="AM78" s="44"/>
      <c r="AN78" s="12"/>
      <c r="AO78" s="44"/>
      <c r="AQ78" s="25"/>
      <c r="AR78" s="57">
        <f>AQ78*$C$18</f>
        <v>0</v>
      </c>
      <c r="AS78" s="12"/>
      <c r="AT78" s="44"/>
      <c r="AU78" s="12"/>
      <c r="AV78" s="44"/>
      <c r="AW78" s="12"/>
      <c r="AX78" s="44"/>
    </row>
    <row r="79" spans="1:50" s="17" customFormat="1" ht="20.25" thickBot="1">
      <c r="A79" s="105"/>
      <c r="B79" s="34" t="s">
        <v>11</v>
      </c>
      <c r="C79" s="32">
        <v>20</v>
      </c>
      <c r="D79" s="33">
        <v>24</v>
      </c>
      <c r="E79" s="10"/>
      <c r="F79" s="10"/>
      <c r="G79" s="80"/>
      <c r="H79" s="81">
        <f>G79*$C$19</f>
        <v>0</v>
      </c>
      <c r="I79" s="12"/>
      <c r="J79" s="44"/>
      <c r="K79" s="12"/>
      <c r="L79" s="44"/>
      <c r="M79" s="12"/>
      <c r="N79" s="44"/>
      <c r="O79" s="15"/>
      <c r="P79" s="80"/>
      <c r="Q79" s="81">
        <f>P79*$C$19</f>
        <v>0</v>
      </c>
      <c r="R79" s="12"/>
      <c r="S79" s="44"/>
      <c r="T79" s="12"/>
      <c r="U79" s="44"/>
      <c r="V79" s="12"/>
      <c r="W79" s="44"/>
      <c r="X79" s="35"/>
      <c r="Y79" s="80"/>
      <c r="Z79" s="81">
        <f>Y79*$C$19</f>
        <v>0</v>
      </c>
      <c r="AA79" s="12"/>
      <c r="AB79" s="44"/>
      <c r="AC79" s="12"/>
      <c r="AD79" s="44"/>
      <c r="AE79" s="12"/>
      <c r="AF79" s="44"/>
      <c r="AG79" s="11"/>
      <c r="AH79" s="80"/>
      <c r="AI79" s="81">
        <f>AH79*$C$19</f>
        <v>0</v>
      </c>
      <c r="AJ79" s="12"/>
      <c r="AK79" s="44"/>
      <c r="AL79" s="12"/>
      <c r="AM79" s="44"/>
      <c r="AN79" s="12"/>
      <c r="AO79" s="44"/>
      <c r="AQ79" s="80"/>
      <c r="AR79" s="81">
        <f>AQ79*$C$19</f>
        <v>0</v>
      </c>
      <c r="AS79" s="12"/>
      <c r="AT79" s="44"/>
      <c r="AU79" s="12"/>
      <c r="AV79" s="44"/>
      <c r="AW79" s="12"/>
      <c r="AX79" s="44"/>
    </row>
    <row r="80" spans="1:50" s="17" customFormat="1" ht="19.5">
      <c r="A80" s="103" t="s">
        <v>19</v>
      </c>
      <c r="B80" s="69" t="s">
        <v>10</v>
      </c>
      <c r="C80" s="29">
        <v>36</v>
      </c>
      <c r="D80" s="30">
        <v>43</v>
      </c>
      <c r="E80" s="10"/>
      <c r="F80" s="10"/>
      <c r="G80" s="25">
        <v>3</v>
      </c>
      <c r="H80" s="57">
        <f>G80*$C$20</f>
        <v>108</v>
      </c>
      <c r="I80" s="12"/>
      <c r="J80" s="44"/>
      <c r="K80" s="12">
        <v>3</v>
      </c>
      <c r="L80" s="44"/>
      <c r="M80" s="12"/>
      <c r="N80" s="44"/>
      <c r="O80" s="15"/>
      <c r="P80" s="25"/>
      <c r="Q80" s="57">
        <f>P80*$C$20</f>
        <v>0</v>
      </c>
      <c r="R80" s="12"/>
      <c r="S80" s="44"/>
      <c r="T80" s="12"/>
      <c r="U80" s="44"/>
      <c r="V80" s="12"/>
      <c r="W80" s="44"/>
      <c r="X80" s="35"/>
      <c r="Y80" s="25"/>
      <c r="Z80" s="57">
        <f>Y80*D80</f>
        <v>0</v>
      </c>
      <c r="AA80" s="12"/>
      <c r="AB80" s="44"/>
      <c r="AC80" s="12"/>
      <c r="AD80" s="44"/>
      <c r="AE80" s="12"/>
      <c r="AF80" s="44"/>
      <c r="AG80" s="11"/>
      <c r="AH80" s="25"/>
      <c r="AI80" s="57">
        <f>AH80*$C$20</f>
        <v>0</v>
      </c>
      <c r="AJ80" s="12"/>
      <c r="AK80" s="44"/>
      <c r="AL80" s="12">
        <v>1</v>
      </c>
      <c r="AM80" s="44"/>
      <c r="AN80" s="12"/>
      <c r="AO80" s="44"/>
      <c r="AQ80" s="25"/>
      <c r="AR80" s="57">
        <f>AQ80*$C$20</f>
        <v>0</v>
      </c>
      <c r="AS80" s="12"/>
      <c r="AT80" s="44"/>
      <c r="AU80" s="12"/>
      <c r="AV80" s="44"/>
      <c r="AW80" s="12"/>
      <c r="AX80" s="44"/>
    </row>
    <row r="81" spans="1:50" s="17" customFormat="1" ht="20.25" thickBot="1">
      <c r="A81" s="105"/>
      <c r="B81" s="34" t="s">
        <v>11</v>
      </c>
      <c r="C81" s="32">
        <v>12</v>
      </c>
      <c r="D81" s="33">
        <v>14</v>
      </c>
      <c r="E81" s="10"/>
      <c r="F81" s="10"/>
      <c r="G81" s="80"/>
      <c r="H81" s="81">
        <f>G81*$C$21</f>
        <v>0</v>
      </c>
      <c r="I81" s="12"/>
      <c r="J81" s="44"/>
      <c r="K81" s="12"/>
      <c r="L81" s="44"/>
      <c r="M81" s="12"/>
      <c r="N81" s="44"/>
      <c r="O81" s="15"/>
      <c r="P81" s="80"/>
      <c r="Q81" s="81">
        <f>P81*$C$21</f>
        <v>0</v>
      </c>
      <c r="R81" s="12"/>
      <c r="S81" s="44"/>
      <c r="T81" s="12"/>
      <c r="U81" s="44"/>
      <c r="V81" s="12"/>
      <c r="W81" s="44"/>
      <c r="X81" s="35"/>
      <c r="Y81" s="80"/>
      <c r="Z81" s="81">
        <f>Y81*$C$21</f>
        <v>0</v>
      </c>
      <c r="AA81" s="12"/>
      <c r="AB81" s="44"/>
      <c r="AC81" s="12"/>
      <c r="AD81" s="44"/>
      <c r="AE81" s="12"/>
      <c r="AF81" s="44"/>
      <c r="AG81" s="11"/>
      <c r="AH81" s="80"/>
      <c r="AI81" s="81">
        <f>AH81*$C$21</f>
        <v>0</v>
      </c>
      <c r="AJ81" s="12"/>
      <c r="AK81" s="44"/>
      <c r="AL81" s="12"/>
      <c r="AM81" s="44"/>
      <c r="AN81" s="12"/>
      <c r="AO81" s="44"/>
      <c r="AQ81" s="80"/>
      <c r="AR81" s="81">
        <f>AQ81*$C$21</f>
        <v>0</v>
      </c>
      <c r="AS81" s="12"/>
      <c r="AT81" s="44"/>
      <c r="AU81" s="12"/>
      <c r="AV81" s="44"/>
      <c r="AW81" s="12"/>
      <c r="AX81" s="44"/>
    </row>
    <row r="82" spans="1:50" s="17" customFormat="1" ht="19.5">
      <c r="A82" s="103" t="s">
        <v>9</v>
      </c>
      <c r="B82" s="69" t="s">
        <v>10</v>
      </c>
      <c r="C82" s="29">
        <v>34</v>
      </c>
      <c r="D82" s="30">
        <v>41</v>
      </c>
      <c r="E82" s="10"/>
      <c r="F82" s="10"/>
      <c r="G82" s="25">
        <v>3</v>
      </c>
      <c r="H82" s="57">
        <f>G82*$C$22</f>
        <v>102</v>
      </c>
      <c r="I82" s="12"/>
      <c r="J82" s="44"/>
      <c r="K82" s="12"/>
      <c r="L82" s="44"/>
      <c r="M82" s="12">
        <v>3</v>
      </c>
      <c r="N82" s="44"/>
      <c r="O82" s="15"/>
      <c r="P82" s="25"/>
      <c r="Q82" s="57">
        <f>P82*$C$22</f>
        <v>0</v>
      </c>
      <c r="R82" s="12"/>
      <c r="S82" s="44"/>
      <c r="T82" s="12"/>
      <c r="U82" s="44"/>
      <c r="V82" s="12"/>
      <c r="W82" s="44"/>
      <c r="X82" s="35"/>
      <c r="Y82" s="25"/>
      <c r="Z82" s="57">
        <f>Y82*D82</f>
        <v>0</v>
      </c>
      <c r="AA82" s="12"/>
      <c r="AB82" s="44"/>
      <c r="AC82" s="12"/>
      <c r="AD82" s="44"/>
      <c r="AE82" s="12"/>
      <c r="AF82" s="44"/>
      <c r="AG82" s="11"/>
      <c r="AH82" s="25"/>
      <c r="AI82" s="57">
        <f>AH82*$C$22</f>
        <v>0</v>
      </c>
      <c r="AJ82" s="12"/>
      <c r="AK82" s="44"/>
      <c r="AL82" s="12"/>
      <c r="AM82" s="44"/>
      <c r="AN82" s="12"/>
      <c r="AO82" s="44"/>
      <c r="AQ82" s="25"/>
      <c r="AR82" s="57">
        <f>AQ82*$C$22</f>
        <v>0</v>
      </c>
      <c r="AS82" s="12"/>
      <c r="AT82" s="44"/>
      <c r="AU82" s="12"/>
      <c r="AV82" s="44"/>
      <c r="AW82" s="12"/>
      <c r="AX82" s="44"/>
    </row>
    <row r="83" spans="1:50" s="17" customFormat="1" ht="20.25" thickBot="1">
      <c r="A83" s="104"/>
      <c r="B83" s="37" t="s">
        <v>11</v>
      </c>
      <c r="C83" s="61">
        <v>14</v>
      </c>
      <c r="D83" s="62">
        <v>17</v>
      </c>
      <c r="E83" s="10"/>
      <c r="F83" s="10"/>
      <c r="G83" s="80"/>
      <c r="H83" s="81">
        <f>G83*$C$23</f>
        <v>0</v>
      </c>
      <c r="I83" s="12"/>
      <c r="J83" s="44"/>
      <c r="K83" s="12"/>
      <c r="L83" s="44"/>
      <c r="M83" s="12"/>
      <c r="N83" s="44"/>
      <c r="O83" s="15"/>
      <c r="P83" s="80"/>
      <c r="Q83" s="81">
        <f>P83*$C$23</f>
        <v>0</v>
      </c>
      <c r="R83" s="12"/>
      <c r="S83" s="44"/>
      <c r="T83" s="12"/>
      <c r="U83" s="44"/>
      <c r="V83" s="12"/>
      <c r="W83" s="44"/>
      <c r="X83" s="35"/>
      <c r="Y83" s="80"/>
      <c r="Z83" s="81">
        <f>Y83*$C$23</f>
        <v>0</v>
      </c>
      <c r="AA83" s="12"/>
      <c r="AB83" s="44"/>
      <c r="AC83" s="12"/>
      <c r="AD83" s="44"/>
      <c r="AE83" s="12"/>
      <c r="AF83" s="44"/>
      <c r="AG83" s="11"/>
      <c r="AH83" s="80"/>
      <c r="AI83" s="81">
        <f>AH83*$C$23</f>
        <v>0</v>
      </c>
      <c r="AJ83" s="12"/>
      <c r="AK83" s="44"/>
      <c r="AL83" s="12"/>
      <c r="AM83" s="44"/>
      <c r="AN83" s="12"/>
      <c r="AO83" s="44"/>
      <c r="AQ83" s="80"/>
      <c r="AR83" s="81">
        <f>AQ83*$C$23</f>
        <v>0</v>
      </c>
      <c r="AS83" s="12"/>
      <c r="AT83" s="44"/>
      <c r="AU83" s="12"/>
      <c r="AV83" s="44"/>
      <c r="AW83" s="12"/>
      <c r="AX83" s="44"/>
    </row>
    <row r="84" spans="1:50" s="17" customFormat="1" ht="20.25" thickBot="1">
      <c r="A84" s="79" t="s">
        <v>31</v>
      </c>
      <c r="B84" s="100" t="s">
        <v>32</v>
      </c>
      <c r="C84" s="101"/>
      <c r="D84" s="102"/>
      <c r="E84" s="10"/>
      <c r="F84" s="10"/>
      <c r="G84" s="25">
        <f>(IF(G70&lt;&gt;0,1)+IF(G71&lt;&gt;0,1)+IF(G72&lt;&gt;0,1)+IF(G73&lt;&gt;0,1)+IF(G74&lt;&gt;0,1)+IF(G75&lt;&gt;0,1)+IF(G76&lt;&gt;0,1)+IF(G77&lt;&gt;0,1)+IF(G80&lt;&gt;0,1))*10*G69</f>
        <v>30</v>
      </c>
      <c r="H84" s="57">
        <f>G84*-1</f>
        <v>-30</v>
      </c>
      <c r="I84" s="45"/>
      <c r="J84" s="47"/>
      <c r="K84" s="46"/>
      <c r="L84" s="47"/>
      <c r="M84" s="46"/>
      <c r="N84" s="47"/>
      <c r="O84" s="15"/>
      <c r="P84" s="25">
        <f>(IF(P70&lt;&gt;0,1)+IF(P71&lt;&gt;0,1)+IF(P72&lt;&gt;0,1)+IF(P73&lt;&gt;0,1)+IF(P74&lt;&gt;0,1)+IF(P75&lt;&gt;0,1)+IF(P76&lt;&gt;0,1)+IF(P77&lt;&gt;0,1)+IF(P80&lt;&gt;0,1))*10*P69</f>
        <v>0</v>
      </c>
      <c r="Q84" s="57">
        <f>P84*-1</f>
        <v>0</v>
      </c>
      <c r="R84" s="45"/>
      <c r="S84" s="47"/>
      <c r="T84" s="46"/>
      <c r="U84" s="47"/>
      <c r="V84" s="46"/>
      <c r="W84" s="47"/>
      <c r="X84" s="35"/>
      <c r="Y84" s="25">
        <f>(IF(Y70&lt;&gt;0,1)+IF(Y71&lt;&gt;0,1)+IF(Y72&lt;&gt;0,1)+IF(Y73&lt;&gt;0,1)+IF(Y74&lt;&gt;0,1)+IF(Y75&lt;&gt;0,1)+IF(Y76&lt;&gt;0,1)+IF(Y77&lt;&gt;0,1)+IF(Y80&lt;&gt;0,1))*10*Y69</f>
        <v>0</v>
      </c>
      <c r="Z84" s="57">
        <f>Y84*-1</f>
        <v>0</v>
      </c>
      <c r="AA84" s="45"/>
      <c r="AB84" s="47"/>
      <c r="AC84" s="46"/>
      <c r="AD84" s="47"/>
      <c r="AE84" s="46"/>
      <c r="AF84" s="47"/>
      <c r="AG84" s="11"/>
      <c r="AH84" s="25">
        <f>(IF(AH70&lt;&gt;0,1)+IF(AH71&lt;&gt;0,1)+IF(AH72&lt;&gt;0,1)+IF(AH73&lt;&gt;0,1)+IF(AH74&lt;&gt;0,1)+IF(AH75&lt;&gt;0,1)+IF(AH76&lt;&gt;0,1)+IF(AH77&lt;&gt;0,1)+IF(AH80&lt;&gt;0,1))*10*AH69</f>
        <v>0</v>
      </c>
      <c r="AI84" s="57">
        <f>AH84*-1</f>
        <v>0</v>
      </c>
      <c r="AJ84" s="45"/>
      <c r="AK84" s="47"/>
      <c r="AL84" s="46"/>
      <c r="AM84" s="47"/>
      <c r="AN84" s="46"/>
      <c r="AO84" s="47"/>
      <c r="AQ84" s="25">
        <f>(IF(AQ70&lt;&gt;0,1)+IF(AQ71&lt;&gt;0,1)+IF(AQ72&lt;&gt;0,1)+IF(AQ73&lt;&gt;0,1)+IF(AQ74&lt;&gt;0,1)+IF(AQ75&lt;&gt;0,1)+IF(AQ76&lt;&gt;0,1)+IF(AQ77&lt;&gt;0,1)+IF(AQ80&lt;&gt;0,1))*10*AQ69</f>
        <v>0</v>
      </c>
      <c r="AR84" s="88">
        <f>AQ84*-1</f>
        <v>0</v>
      </c>
      <c r="AS84" s="45"/>
      <c r="AT84" s="47"/>
      <c r="AU84" s="46"/>
      <c r="AV84" s="47"/>
      <c r="AW84" s="46"/>
      <c r="AX84" s="47"/>
    </row>
    <row r="85" spans="1:50" s="17" customFormat="1" ht="19.5">
      <c r="A85" s="1"/>
      <c r="B85" s="1"/>
      <c r="C85" s="1"/>
      <c r="D85" s="1"/>
      <c r="E85" s="2"/>
      <c r="F85" s="72"/>
      <c r="G85" s="38"/>
      <c r="H85" s="89">
        <f>SUM(H70:H84)</f>
        <v>541</v>
      </c>
      <c r="I85" s="48">
        <f t="shared" ref="I85" si="85">SUM(I70:I84)</f>
        <v>3</v>
      </c>
      <c r="J85" s="49">
        <f t="shared" ref="J85" si="86">SUM(J70:J84)</f>
        <v>0</v>
      </c>
      <c r="K85" s="48">
        <f t="shared" ref="K85" si="87">SUM(K70:K84)</f>
        <v>3</v>
      </c>
      <c r="L85" s="49">
        <f t="shared" ref="L85" si="88">SUM(L70:L84)</f>
        <v>0</v>
      </c>
      <c r="M85" s="48">
        <f t="shared" ref="M85" si="89">SUM(M70:M84)</f>
        <v>3</v>
      </c>
      <c r="N85" s="49">
        <f t="shared" ref="N85" si="90">SUM(N70:N84)</f>
        <v>0</v>
      </c>
      <c r="O85" s="68"/>
      <c r="P85" s="38"/>
      <c r="Q85" s="56">
        <f>SUM(Q70:Q84)</f>
        <v>0</v>
      </c>
      <c r="R85" s="48">
        <f t="shared" ref="R85" si="91">SUM(R70:R84)</f>
        <v>0</v>
      </c>
      <c r="S85" s="49">
        <f t="shared" ref="S85" si="92">SUM(S70:S84)</f>
        <v>0</v>
      </c>
      <c r="T85" s="48">
        <f t="shared" ref="T85" si="93">SUM(T70:T84)</f>
        <v>0</v>
      </c>
      <c r="U85" s="49">
        <f t="shared" ref="U85" si="94">SUM(U70:U84)</f>
        <v>0</v>
      </c>
      <c r="V85" s="48">
        <f t="shared" ref="V85" si="95">SUM(V70:V84)</f>
        <v>0</v>
      </c>
      <c r="W85" s="49">
        <f t="shared" ref="W85" si="96">SUM(W70:W84)</f>
        <v>0</v>
      </c>
      <c r="X85" s="71"/>
      <c r="Y85" s="38"/>
      <c r="Z85" s="56">
        <f>SUM(Z70:Z84)</f>
        <v>0</v>
      </c>
      <c r="AA85" s="48">
        <f t="shared" ref="AA85" si="97">SUM(AA70:AA84)</f>
        <v>0</v>
      </c>
      <c r="AB85" s="49">
        <f t="shared" ref="AB85" si="98">SUM(AB70:AB84)</f>
        <v>0</v>
      </c>
      <c r="AC85" s="48">
        <f t="shared" ref="AC85" si="99">SUM(AC70:AC84)</f>
        <v>0</v>
      </c>
      <c r="AD85" s="49">
        <f t="shared" ref="AD85" si="100">SUM(AD70:AD84)</f>
        <v>0</v>
      </c>
      <c r="AE85" s="48">
        <f t="shared" ref="AE85" si="101">SUM(AE70:AE84)</f>
        <v>0</v>
      </c>
      <c r="AF85" s="49">
        <f t="shared" ref="AF85" si="102">SUM(AF70:AF84)</f>
        <v>0</v>
      </c>
      <c r="AG85" s="11"/>
      <c r="AH85" s="38"/>
      <c r="AI85" s="56">
        <f>SUM(AI70:AI84)</f>
        <v>0</v>
      </c>
      <c r="AJ85" s="48">
        <f t="shared" ref="AJ85" si="103">SUM(AJ70:AJ84)</f>
        <v>1</v>
      </c>
      <c r="AK85" s="49">
        <f t="shared" ref="AK85" si="104">SUM(AK70:AK84)</f>
        <v>0</v>
      </c>
      <c r="AL85" s="48">
        <f t="shared" ref="AL85" si="105">SUM(AL70:AL84)</f>
        <v>1</v>
      </c>
      <c r="AM85" s="49">
        <f t="shared" ref="AM85" si="106">SUM(AM70:AM84)</f>
        <v>0</v>
      </c>
      <c r="AN85" s="48">
        <f t="shared" ref="AN85" si="107">SUM(AN70:AN84)</f>
        <v>0</v>
      </c>
      <c r="AO85" s="49">
        <f t="shared" ref="AO85" si="108">SUM(AO70:AO84)</f>
        <v>0</v>
      </c>
      <c r="AQ85" s="38"/>
      <c r="AR85" s="89">
        <f>SUM(AR70:AR84)</f>
        <v>212</v>
      </c>
      <c r="AS85" s="48">
        <f t="shared" ref="AS85" si="109">SUM(AS70:AS84)</f>
        <v>0</v>
      </c>
      <c r="AT85" s="49">
        <f t="shared" ref="AT85" si="110">SUM(AT70:AT84)</f>
        <v>0</v>
      </c>
      <c r="AU85" s="48">
        <f t="shared" ref="AU85" si="111">SUM(AU70:AU84)</f>
        <v>0</v>
      </c>
      <c r="AV85" s="49">
        <f t="shared" ref="AV85" si="112">SUM(AV70:AV84)</f>
        <v>0</v>
      </c>
      <c r="AW85" s="48">
        <f t="shared" ref="AW85" si="113">SUM(AW70:AW84)</f>
        <v>0</v>
      </c>
      <c r="AX85" s="49">
        <f t="shared" ref="AX85" si="114">SUM(AX70:AX84)</f>
        <v>0</v>
      </c>
    </row>
    <row r="86" spans="1:50" s="17" customFormat="1" ht="19.5">
      <c r="A86" s="6"/>
      <c r="B86" s="6"/>
      <c r="C86" s="6"/>
      <c r="D86" s="6"/>
      <c r="E86" s="2"/>
      <c r="F86" s="19"/>
      <c r="G86" s="36"/>
      <c r="H86" s="98"/>
      <c r="I86" s="36" t="s">
        <v>21</v>
      </c>
      <c r="J86" s="36" t="s">
        <v>20</v>
      </c>
      <c r="K86" s="36" t="s">
        <v>21</v>
      </c>
      <c r="L86" s="36" t="s">
        <v>20</v>
      </c>
      <c r="M86" s="36" t="s">
        <v>21</v>
      </c>
      <c r="N86" s="41" t="s">
        <v>20</v>
      </c>
      <c r="O86" s="76"/>
      <c r="P86" s="36"/>
      <c r="Q86" s="36"/>
      <c r="R86" s="36" t="s">
        <v>21</v>
      </c>
      <c r="S86" s="36" t="s">
        <v>20</v>
      </c>
      <c r="T86" s="36" t="s">
        <v>21</v>
      </c>
      <c r="U86" s="36" t="s">
        <v>20</v>
      </c>
      <c r="V86" s="36" t="s">
        <v>21</v>
      </c>
      <c r="W86" s="41" t="s">
        <v>20</v>
      </c>
      <c r="X86" s="16"/>
      <c r="Y86" s="36"/>
      <c r="Z86" s="36"/>
      <c r="AA86" s="36" t="s">
        <v>21</v>
      </c>
      <c r="AB86" s="36" t="s">
        <v>20</v>
      </c>
      <c r="AC86" s="36" t="s">
        <v>21</v>
      </c>
      <c r="AD86" s="36" t="s">
        <v>20</v>
      </c>
      <c r="AE86" s="36" t="s">
        <v>21</v>
      </c>
      <c r="AF86" s="41" t="s">
        <v>20</v>
      </c>
      <c r="AG86" s="11"/>
      <c r="AH86" s="36"/>
      <c r="AI86" s="99">
        <v>134</v>
      </c>
      <c r="AJ86" s="36" t="s">
        <v>21</v>
      </c>
      <c r="AK86" s="36" t="s">
        <v>20</v>
      </c>
      <c r="AL86" s="36" t="s">
        <v>21</v>
      </c>
      <c r="AM86" s="36" t="s">
        <v>20</v>
      </c>
      <c r="AN86" s="36" t="s">
        <v>21</v>
      </c>
      <c r="AO86" s="41" t="s">
        <v>20</v>
      </c>
      <c r="AP86" s="16"/>
      <c r="AQ86" s="36"/>
      <c r="AR86" s="36"/>
      <c r="AS86" s="36" t="s">
        <v>21</v>
      </c>
      <c r="AT86" s="36" t="s">
        <v>20</v>
      </c>
      <c r="AU86" s="36" t="s">
        <v>21</v>
      </c>
      <c r="AV86" s="36" t="s">
        <v>20</v>
      </c>
      <c r="AW86" s="36" t="s">
        <v>21</v>
      </c>
      <c r="AX86" s="41" t="s">
        <v>20</v>
      </c>
    </row>
    <row r="87" spans="1:50" s="17" customFormat="1" ht="15.75" thickBot="1"/>
    <row r="88" spans="1:50" s="17" customFormat="1">
      <c r="A88" s="1"/>
      <c r="B88" s="1"/>
      <c r="C88" s="1"/>
      <c r="D88" s="1"/>
      <c r="E88" s="8"/>
      <c r="F88" s="72"/>
      <c r="G88" s="113" t="s">
        <v>53</v>
      </c>
      <c r="H88" s="114"/>
      <c r="I88" s="109" t="s">
        <v>12</v>
      </c>
      <c r="J88" s="110"/>
      <c r="K88" s="109" t="s">
        <v>13</v>
      </c>
      <c r="L88" s="110"/>
      <c r="M88" s="107" t="s">
        <v>14</v>
      </c>
      <c r="N88" s="108"/>
      <c r="O88" s="23"/>
      <c r="P88" s="113" t="s">
        <v>54</v>
      </c>
      <c r="Q88" s="114"/>
      <c r="R88" s="109" t="s">
        <v>12</v>
      </c>
      <c r="S88" s="110"/>
      <c r="T88" s="109" t="s">
        <v>13</v>
      </c>
      <c r="U88" s="110"/>
      <c r="V88" s="107" t="s">
        <v>14</v>
      </c>
      <c r="W88" s="108"/>
      <c r="X88" s="24"/>
      <c r="Y88" s="113" t="s">
        <v>55</v>
      </c>
      <c r="Z88" s="114"/>
      <c r="AA88" s="109" t="s">
        <v>12</v>
      </c>
      <c r="AB88" s="110"/>
      <c r="AC88" s="109" t="s">
        <v>13</v>
      </c>
      <c r="AD88" s="110"/>
      <c r="AE88" s="107" t="s">
        <v>14</v>
      </c>
      <c r="AF88" s="108"/>
      <c r="AG88" s="24"/>
      <c r="AH88" s="113" t="s">
        <v>56</v>
      </c>
      <c r="AI88" s="114"/>
      <c r="AJ88" s="109" t="s">
        <v>12</v>
      </c>
      <c r="AK88" s="110"/>
      <c r="AL88" s="109" t="s">
        <v>13</v>
      </c>
      <c r="AM88" s="110"/>
      <c r="AN88" s="107" t="s">
        <v>14</v>
      </c>
      <c r="AO88" s="108"/>
      <c r="AQ88" s="113" t="s">
        <v>57</v>
      </c>
      <c r="AR88" s="114"/>
      <c r="AS88" s="109" t="s">
        <v>12</v>
      </c>
      <c r="AT88" s="110"/>
      <c r="AU88" s="109" t="s">
        <v>13</v>
      </c>
      <c r="AV88" s="110"/>
      <c r="AW88" s="107" t="s">
        <v>14</v>
      </c>
      <c r="AX88" s="108"/>
    </row>
    <row r="89" spans="1:50" s="17" customFormat="1" ht="20.25" thickBot="1">
      <c r="A89" s="1"/>
      <c r="B89" s="67"/>
      <c r="C89" s="1" t="s">
        <v>5</v>
      </c>
      <c r="D89" s="1" t="s">
        <v>6</v>
      </c>
      <c r="E89" s="8"/>
      <c r="F89" s="72"/>
      <c r="G89" s="26">
        <v>1</v>
      </c>
      <c r="H89" s="40" t="s">
        <v>15</v>
      </c>
      <c r="I89" s="28" t="s">
        <v>21</v>
      </c>
      <c r="J89" s="27" t="s">
        <v>20</v>
      </c>
      <c r="K89" s="28" t="s">
        <v>21</v>
      </c>
      <c r="L89" s="27" t="s">
        <v>20</v>
      </c>
      <c r="M89" s="28" t="s">
        <v>21</v>
      </c>
      <c r="N89" s="39" t="s">
        <v>20</v>
      </c>
      <c r="O89" s="22"/>
      <c r="P89" s="26">
        <v>1</v>
      </c>
      <c r="Q89" s="40" t="s">
        <v>15</v>
      </c>
      <c r="R89" s="28" t="s">
        <v>21</v>
      </c>
      <c r="S89" s="27" t="s">
        <v>20</v>
      </c>
      <c r="T89" s="28" t="s">
        <v>21</v>
      </c>
      <c r="U89" s="27" t="s">
        <v>20</v>
      </c>
      <c r="V89" s="28" t="s">
        <v>21</v>
      </c>
      <c r="W89" s="39" t="s">
        <v>20</v>
      </c>
      <c r="X89" s="18"/>
      <c r="Y89" s="96"/>
      <c r="Z89" s="40" t="s">
        <v>15</v>
      </c>
      <c r="AA89" s="28" t="s">
        <v>21</v>
      </c>
      <c r="AB89" s="27" t="s">
        <v>20</v>
      </c>
      <c r="AC89" s="28" t="s">
        <v>21</v>
      </c>
      <c r="AD89" s="27" t="s">
        <v>20</v>
      </c>
      <c r="AE89" s="28" t="s">
        <v>21</v>
      </c>
      <c r="AF89" s="39" t="s">
        <v>20</v>
      </c>
      <c r="AG89" s="19"/>
      <c r="AH89" s="26">
        <v>1</v>
      </c>
      <c r="AI89" s="40" t="s">
        <v>15</v>
      </c>
      <c r="AJ89" s="28" t="s">
        <v>21</v>
      </c>
      <c r="AK89" s="27" t="s">
        <v>20</v>
      </c>
      <c r="AL89" s="28" t="s">
        <v>21</v>
      </c>
      <c r="AM89" s="27" t="s">
        <v>20</v>
      </c>
      <c r="AN89" s="28" t="s">
        <v>21</v>
      </c>
      <c r="AO89" s="39" t="s">
        <v>20</v>
      </c>
      <c r="AQ89" s="26">
        <v>1</v>
      </c>
      <c r="AR89" s="40" t="s">
        <v>15</v>
      </c>
      <c r="AS89" s="28" t="s">
        <v>21</v>
      </c>
      <c r="AT89" s="27" t="s">
        <v>20</v>
      </c>
      <c r="AU89" s="28" t="s">
        <v>21</v>
      </c>
      <c r="AV89" s="27" t="s">
        <v>20</v>
      </c>
      <c r="AW89" s="28" t="s">
        <v>21</v>
      </c>
      <c r="AX89" s="39" t="s">
        <v>20</v>
      </c>
    </row>
    <row r="90" spans="1:50" s="17" customFormat="1" ht="19.5">
      <c r="A90" s="103" t="s">
        <v>26</v>
      </c>
      <c r="B90" s="69" t="s">
        <v>29</v>
      </c>
      <c r="C90" s="29">
        <v>83</v>
      </c>
      <c r="D90" s="30">
        <v>100</v>
      </c>
      <c r="E90" s="10"/>
      <c r="F90" s="10"/>
      <c r="G90" s="14"/>
      <c r="H90" s="57">
        <f>G90*$C$10</f>
        <v>0</v>
      </c>
      <c r="I90" s="12"/>
      <c r="J90" s="44"/>
      <c r="K90" s="12"/>
      <c r="L90" s="44"/>
      <c r="M90" s="12"/>
      <c r="N90" s="44"/>
      <c r="O90" s="10"/>
      <c r="P90" s="14"/>
      <c r="Q90" s="57">
        <f>P90*$C$10</f>
        <v>0</v>
      </c>
      <c r="R90" s="12"/>
      <c r="S90" s="44"/>
      <c r="T90" s="12"/>
      <c r="U90" s="44"/>
      <c r="V90" s="12"/>
      <c r="W90" s="44"/>
      <c r="X90" s="10"/>
      <c r="Y90" s="14"/>
      <c r="Z90" s="57">
        <f>Y90*$C$10</f>
        <v>0</v>
      </c>
      <c r="AA90" s="12"/>
      <c r="AB90" s="44"/>
      <c r="AC90" s="12"/>
      <c r="AD90" s="44"/>
      <c r="AE90" s="12"/>
      <c r="AF90" s="44"/>
      <c r="AG90" s="10"/>
      <c r="AH90" s="14"/>
      <c r="AI90" s="57">
        <f>AH90*$C$10</f>
        <v>0</v>
      </c>
      <c r="AJ90" s="12"/>
      <c r="AK90" s="44"/>
      <c r="AL90" s="12"/>
      <c r="AM90" s="44"/>
      <c r="AN90" s="12"/>
      <c r="AO90" s="44"/>
      <c r="AP90" s="10"/>
      <c r="AQ90" s="14"/>
      <c r="AR90" s="57">
        <f>AQ90*$C$10</f>
        <v>0</v>
      </c>
      <c r="AS90" s="12"/>
      <c r="AT90" s="44"/>
      <c r="AU90" s="12"/>
      <c r="AV90" s="44"/>
      <c r="AW90" s="12"/>
      <c r="AX90" s="44"/>
    </row>
    <row r="91" spans="1:50" s="17" customFormat="1" ht="19.5">
      <c r="A91" s="104"/>
      <c r="B91" s="70" t="s">
        <v>18</v>
      </c>
      <c r="C91" s="9">
        <v>88</v>
      </c>
      <c r="D91" s="31">
        <v>106</v>
      </c>
      <c r="E91" s="10"/>
      <c r="F91" s="10"/>
      <c r="G91" s="14">
        <v>1</v>
      </c>
      <c r="H91" s="57">
        <f>G91*$C$11</f>
        <v>88</v>
      </c>
      <c r="I91" s="12"/>
      <c r="J91" s="44"/>
      <c r="K91" s="12"/>
      <c r="L91" s="44"/>
      <c r="M91" s="12"/>
      <c r="N91" s="44"/>
      <c r="O91" s="10"/>
      <c r="P91" s="14">
        <v>1</v>
      </c>
      <c r="Q91" s="57">
        <f>P91*$C$11</f>
        <v>88</v>
      </c>
      <c r="R91" s="12"/>
      <c r="S91" s="44"/>
      <c r="T91" s="12"/>
      <c r="U91" s="44"/>
      <c r="V91" s="12"/>
      <c r="W91" s="44"/>
      <c r="X91" s="10"/>
      <c r="Y91" s="14">
        <v>1</v>
      </c>
      <c r="Z91" s="88">
        <f>Y91*D91</f>
        <v>106</v>
      </c>
      <c r="AA91" s="12"/>
      <c r="AB91" s="44"/>
      <c r="AC91" s="12"/>
      <c r="AD91" s="44"/>
      <c r="AE91" s="12"/>
      <c r="AF91" s="44"/>
      <c r="AG91" s="10"/>
      <c r="AH91" s="14">
        <v>1</v>
      </c>
      <c r="AI91" s="57">
        <f>AH91*$C$11</f>
        <v>88</v>
      </c>
      <c r="AJ91" s="12"/>
      <c r="AK91" s="44"/>
      <c r="AL91" s="12"/>
      <c r="AM91" s="44"/>
      <c r="AN91" s="12"/>
      <c r="AO91" s="44"/>
      <c r="AP91" s="10"/>
      <c r="AQ91" s="14">
        <v>1</v>
      </c>
      <c r="AR91" s="57">
        <f>AQ91*$C$11</f>
        <v>88</v>
      </c>
      <c r="AS91" s="12"/>
      <c r="AT91" s="44"/>
      <c r="AU91" s="12"/>
      <c r="AV91" s="44"/>
      <c r="AW91" s="12"/>
      <c r="AX91" s="44"/>
    </row>
    <row r="92" spans="1:50" s="17" customFormat="1" ht="19.5">
      <c r="A92" s="104"/>
      <c r="B92" s="70" t="s">
        <v>17</v>
      </c>
      <c r="C92" s="9">
        <v>128</v>
      </c>
      <c r="D92" s="31">
        <v>154</v>
      </c>
      <c r="E92" s="10"/>
      <c r="F92" s="78"/>
      <c r="G92" s="77"/>
      <c r="H92" s="57">
        <f>G92*$C$12</f>
        <v>0</v>
      </c>
      <c r="I92" s="12"/>
      <c r="J92" s="44"/>
      <c r="K92" s="12"/>
      <c r="L92" s="44"/>
      <c r="M92" s="12"/>
      <c r="N92" s="44"/>
      <c r="O92" s="10"/>
      <c r="P92" s="14"/>
      <c r="Q92" s="57">
        <f>P92*$C$12</f>
        <v>0</v>
      </c>
      <c r="R92" s="12"/>
      <c r="S92" s="44"/>
      <c r="T92" s="12"/>
      <c r="U92" s="44"/>
      <c r="V92" s="12"/>
      <c r="W92" s="44"/>
      <c r="X92" s="10"/>
      <c r="Y92" s="14"/>
      <c r="Z92" s="57">
        <f>Y92*$C$12</f>
        <v>0</v>
      </c>
      <c r="AA92" s="12"/>
      <c r="AB92" s="44"/>
      <c r="AC92" s="12"/>
      <c r="AD92" s="44"/>
      <c r="AE92" s="12"/>
      <c r="AF92" s="44"/>
      <c r="AG92" s="10"/>
      <c r="AH92" s="14"/>
      <c r="AI92" s="57">
        <f>AH92*$C$12</f>
        <v>0</v>
      </c>
      <c r="AJ92" s="12"/>
      <c r="AK92" s="44"/>
      <c r="AL92" s="12"/>
      <c r="AM92" s="44"/>
      <c r="AN92" s="12"/>
      <c r="AO92" s="44"/>
      <c r="AP92" s="10"/>
      <c r="AQ92" s="14"/>
      <c r="AR92" s="57">
        <f>AQ92*$C$12</f>
        <v>0</v>
      </c>
      <c r="AS92" s="12"/>
      <c r="AT92" s="44"/>
      <c r="AU92" s="12"/>
      <c r="AV92" s="44"/>
      <c r="AW92" s="12"/>
      <c r="AX92" s="44"/>
    </row>
    <row r="93" spans="1:50" s="17" customFormat="1" ht="20.25" thickBot="1">
      <c r="A93" s="106"/>
      <c r="B93" s="70" t="s">
        <v>30</v>
      </c>
      <c r="C93" s="9">
        <v>137</v>
      </c>
      <c r="D93" s="31">
        <v>164</v>
      </c>
      <c r="E93" s="10"/>
      <c r="F93" s="10"/>
      <c r="G93" s="80"/>
      <c r="H93" s="81">
        <f>G93*$C$13</f>
        <v>0</v>
      </c>
      <c r="I93" s="12"/>
      <c r="J93" s="44"/>
      <c r="K93" s="12"/>
      <c r="L93" s="44"/>
      <c r="M93" s="12"/>
      <c r="N93" s="44"/>
      <c r="O93" s="10"/>
      <c r="P93" s="80"/>
      <c r="Q93" s="81">
        <f>P93*$C$13</f>
        <v>0</v>
      </c>
      <c r="R93" s="12"/>
      <c r="S93" s="44"/>
      <c r="T93" s="12"/>
      <c r="U93" s="44"/>
      <c r="V93" s="12"/>
      <c r="W93" s="44"/>
      <c r="X93" s="10"/>
      <c r="Y93" s="80"/>
      <c r="Z93" s="81">
        <f>Y93*$C$13</f>
        <v>0</v>
      </c>
      <c r="AA93" s="12"/>
      <c r="AB93" s="44"/>
      <c r="AC93" s="12"/>
      <c r="AD93" s="44"/>
      <c r="AE93" s="12"/>
      <c r="AF93" s="44"/>
      <c r="AG93" s="10"/>
      <c r="AH93" s="80"/>
      <c r="AI93" s="81">
        <f>AH93*$C$13</f>
        <v>0</v>
      </c>
      <c r="AJ93" s="12"/>
      <c r="AK93" s="44"/>
      <c r="AL93" s="12"/>
      <c r="AM93" s="44"/>
      <c r="AN93" s="12"/>
      <c r="AO93" s="44"/>
      <c r="AP93" s="10"/>
      <c r="AQ93" s="80"/>
      <c r="AR93" s="81">
        <f>AQ93*$C$13</f>
        <v>0</v>
      </c>
      <c r="AS93" s="12"/>
      <c r="AT93" s="44"/>
      <c r="AU93" s="12"/>
      <c r="AV93" s="44"/>
      <c r="AW93" s="12"/>
      <c r="AX93" s="44"/>
    </row>
    <row r="94" spans="1:50" s="17" customFormat="1" ht="20.25" thickTop="1">
      <c r="A94" s="104" t="s">
        <v>27</v>
      </c>
      <c r="B94" s="69" t="s">
        <v>29</v>
      </c>
      <c r="C94" s="29">
        <v>83</v>
      </c>
      <c r="D94" s="30">
        <v>100</v>
      </c>
      <c r="E94" s="10"/>
      <c r="F94" s="10"/>
      <c r="G94" s="25"/>
      <c r="H94" s="57">
        <f>G94*$C$14</f>
        <v>0</v>
      </c>
      <c r="I94" s="12"/>
      <c r="J94" s="44"/>
      <c r="K94" s="12"/>
      <c r="L94" s="44"/>
      <c r="M94" s="12"/>
      <c r="N94" s="44"/>
      <c r="O94" s="10"/>
      <c r="P94" s="25"/>
      <c r="Q94" s="57">
        <f>P94*$C$14</f>
        <v>0</v>
      </c>
      <c r="R94" s="12"/>
      <c r="S94" s="44"/>
      <c r="T94" s="12"/>
      <c r="U94" s="44"/>
      <c r="V94" s="12"/>
      <c r="W94" s="44"/>
      <c r="X94" s="10"/>
      <c r="Y94" s="25"/>
      <c r="Z94" s="57">
        <f>Y94*$C$14</f>
        <v>0</v>
      </c>
      <c r="AA94" s="12"/>
      <c r="AB94" s="44"/>
      <c r="AC94" s="12"/>
      <c r="AD94" s="44"/>
      <c r="AE94" s="12"/>
      <c r="AF94" s="44"/>
      <c r="AG94" s="10"/>
      <c r="AH94" s="25"/>
      <c r="AI94" s="57">
        <f>AH94*$C$14</f>
        <v>0</v>
      </c>
      <c r="AJ94" s="12"/>
      <c r="AK94" s="44"/>
      <c r="AL94" s="12"/>
      <c r="AM94" s="44"/>
      <c r="AN94" s="12"/>
      <c r="AO94" s="44"/>
      <c r="AP94" s="10"/>
      <c r="AQ94" s="25"/>
      <c r="AR94" s="57">
        <f>AQ94*$C$14</f>
        <v>0</v>
      </c>
      <c r="AS94" s="12"/>
      <c r="AT94" s="44"/>
      <c r="AU94" s="12"/>
      <c r="AV94" s="44"/>
      <c r="AW94" s="12"/>
      <c r="AX94" s="44"/>
    </row>
    <row r="95" spans="1:50" s="17" customFormat="1" ht="19.5">
      <c r="A95" s="104"/>
      <c r="B95" s="70" t="s">
        <v>18</v>
      </c>
      <c r="C95" s="9">
        <v>88</v>
      </c>
      <c r="D95" s="31">
        <v>106</v>
      </c>
      <c r="E95" s="10"/>
      <c r="F95" s="10"/>
      <c r="G95" s="14">
        <v>1</v>
      </c>
      <c r="H95" s="57">
        <f>G95*$C$15</f>
        <v>88</v>
      </c>
      <c r="I95" s="12"/>
      <c r="J95" s="44"/>
      <c r="K95" s="12"/>
      <c r="L95" s="44"/>
      <c r="M95" s="12"/>
      <c r="N95" s="44"/>
      <c r="O95" s="10"/>
      <c r="P95" s="14">
        <v>1</v>
      </c>
      <c r="Q95" s="57">
        <f>P95*$C$15</f>
        <v>88</v>
      </c>
      <c r="R95" s="12"/>
      <c r="S95" s="44"/>
      <c r="T95" s="12"/>
      <c r="U95" s="44"/>
      <c r="V95" s="12"/>
      <c r="W95" s="44"/>
      <c r="X95" s="10"/>
      <c r="Y95" s="14">
        <v>1</v>
      </c>
      <c r="Z95" s="57">
        <f>Y95*D95</f>
        <v>106</v>
      </c>
      <c r="AA95" s="12"/>
      <c r="AB95" s="44"/>
      <c r="AC95" s="12"/>
      <c r="AD95" s="44"/>
      <c r="AE95" s="12"/>
      <c r="AF95" s="44"/>
      <c r="AG95" s="10"/>
      <c r="AH95" s="14">
        <v>1</v>
      </c>
      <c r="AI95" s="57">
        <f>AH95*$C$15</f>
        <v>88</v>
      </c>
      <c r="AJ95" s="12"/>
      <c r="AK95" s="44"/>
      <c r="AL95" s="12"/>
      <c r="AM95" s="44"/>
      <c r="AN95" s="12"/>
      <c r="AO95" s="44"/>
      <c r="AP95" s="10"/>
      <c r="AQ95" s="14">
        <v>1</v>
      </c>
      <c r="AR95" s="57">
        <f>AQ95*$C$15</f>
        <v>88</v>
      </c>
      <c r="AS95" s="12"/>
      <c r="AT95" s="44"/>
      <c r="AU95" s="12"/>
      <c r="AV95" s="44"/>
      <c r="AW95" s="12"/>
      <c r="AX95" s="44"/>
    </row>
    <row r="96" spans="1:50" s="17" customFormat="1" ht="19.5">
      <c r="A96" s="104"/>
      <c r="B96" s="70" t="s">
        <v>17</v>
      </c>
      <c r="C96" s="9">
        <v>128</v>
      </c>
      <c r="D96" s="31">
        <v>154</v>
      </c>
      <c r="E96" s="10"/>
      <c r="F96" s="78"/>
      <c r="G96" s="77"/>
      <c r="H96" s="57">
        <f>G96*$C$16</f>
        <v>0</v>
      </c>
      <c r="I96" s="12"/>
      <c r="J96" s="44"/>
      <c r="K96" s="12"/>
      <c r="L96" s="44"/>
      <c r="M96" s="12"/>
      <c r="N96" s="44"/>
      <c r="O96" s="10"/>
      <c r="P96" s="14"/>
      <c r="Q96" s="57">
        <f>P96*$C$16</f>
        <v>0</v>
      </c>
      <c r="R96" s="12"/>
      <c r="S96" s="44"/>
      <c r="T96" s="12"/>
      <c r="U96" s="44"/>
      <c r="V96" s="12"/>
      <c r="W96" s="44"/>
      <c r="X96" s="10"/>
      <c r="Y96" s="14"/>
      <c r="Z96" s="57">
        <f>Y96*$C$16</f>
        <v>0</v>
      </c>
      <c r="AA96" s="12"/>
      <c r="AB96" s="44"/>
      <c r="AC96" s="12"/>
      <c r="AD96" s="44"/>
      <c r="AE96" s="12"/>
      <c r="AF96" s="44"/>
      <c r="AG96" s="10"/>
      <c r="AH96" s="14"/>
      <c r="AI96" s="57">
        <f>AH96*$C$16</f>
        <v>0</v>
      </c>
      <c r="AJ96" s="12"/>
      <c r="AK96" s="44"/>
      <c r="AL96" s="12"/>
      <c r="AM96" s="44"/>
      <c r="AN96" s="12"/>
      <c r="AO96" s="44"/>
      <c r="AP96" s="10"/>
      <c r="AQ96" s="14"/>
      <c r="AR96" s="57">
        <f>AQ96*$C$16</f>
        <v>0</v>
      </c>
      <c r="AS96" s="12"/>
      <c r="AT96" s="44"/>
      <c r="AU96" s="12"/>
      <c r="AV96" s="44"/>
      <c r="AW96" s="12"/>
      <c r="AX96" s="44"/>
    </row>
    <row r="97" spans="1:50" s="17" customFormat="1" ht="20.25" thickBot="1">
      <c r="A97" s="104"/>
      <c r="B97" s="70" t="s">
        <v>30</v>
      </c>
      <c r="C97" s="9">
        <v>137</v>
      </c>
      <c r="D97" s="31">
        <v>164</v>
      </c>
      <c r="E97" s="10"/>
      <c r="F97" s="10"/>
      <c r="G97" s="80"/>
      <c r="H97" s="81">
        <f>G97*$C$17</f>
        <v>0</v>
      </c>
      <c r="I97" s="12"/>
      <c r="J97" s="44"/>
      <c r="K97" s="12"/>
      <c r="L97" s="44"/>
      <c r="M97" s="12"/>
      <c r="N97" s="44"/>
      <c r="O97" s="10"/>
      <c r="P97" s="80"/>
      <c r="Q97" s="81">
        <f>P97*$C$17</f>
        <v>0</v>
      </c>
      <c r="R97" s="12"/>
      <c r="S97" s="44"/>
      <c r="T97" s="12"/>
      <c r="U97" s="44"/>
      <c r="V97" s="12"/>
      <c r="W97" s="44"/>
      <c r="X97" s="10"/>
      <c r="Y97" s="80"/>
      <c r="Z97" s="81">
        <f>Y97*$C$17</f>
        <v>0</v>
      </c>
      <c r="AA97" s="12"/>
      <c r="AB97" s="44"/>
      <c r="AC97" s="12"/>
      <c r="AD97" s="44"/>
      <c r="AE97" s="12"/>
      <c r="AF97" s="44"/>
      <c r="AG97" s="10"/>
      <c r="AH97" s="80"/>
      <c r="AI97" s="81">
        <f>AH97*$C$17</f>
        <v>0</v>
      </c>
      <c r="AJ97" s="12"/>
      <c r="AK97" s="44"/>
      <c r="AL97" s="12"/>
      <c r="AM97" s="44"/>
      <c r="AN97" s="12"/>
      <c r="AO97" s="44"/>
      <c r="AP97" s="10"/>
      <c r="AQ97" s="80"/>
      <c r="AR97" s="81">
        <f>AQ97*$C$17</f>
        <v>0</v>
      </c>
      <c r="AS97" s="12"/>
      <c r="AT97" s="44"/>
      <c r="AU97" s="12"/>
      <c r="AV97" s="44"/>
      <c r="AW97" s="12"/>
      <c r="AX97" s="44"/>
    </row>
    <row r="98" spans="1:50" s="17" customFormat="1" ht="19.5">
      <c r="A98" s="103" t="s">
        <v>8</v>
      </c>
      <c r="B98" s="69" t="s">
        <v>10</v>
      </c>
      <c r="C98" s="29">
        <v>35</v>
      </c>
      <c r="D98" s="30">
        <v>42</v>
      </c>
      <c r="E98" s="10"/>
      <c r="F98" s="10"/>
      <c r="G98" s="25">
        <v>2</v>
      </c>
      <c r="H98" s="57">
        <f>G98*$C$18</f>
        <v>70</v>
      </c>
      <c r="I98" s="12">
        <v>2</v>
      </c>
      <c r="J98" s="44"/>
      <c r="K98" s="12"/>
      <c r="L98" s="44"/>
      <c r="M98" s="12"/>
      <c r="N98" s="44"/>
      <c r="O98" s="75"/>
      <c r="P98" s="25">
        <v>2</v>
      </c>
      <c r="Q98" s="57">
        <f>P98*$C$18</f>
        <v>70</v>
      </c>
      <c r="R98" s="12">
        <v>2</v>
      </c>
      <c r="S98" s="44"/>
      <c r="T98" s="12"/>
      <c r="U98" s="44"/>
      <c r="V98" s="12"/>
      <c r="W98" s="44"/>
      <c r="X98" s="35"/>
      <c r="Y98" s="25">
        <v>2</v>
      </c>
      <c r="Z98" s="88">
        <f>Y98*D98</f>
        <v>84</v>
      </c>
      <c r="AA98" s="12">
        <v>2</v>
      </c>
      <c r="AB98" s="44"/>
      <c r="AC98" s="12"/>
      <c r="AD98" s="44"/>
      <c r="AE98" s="12"/>
      <c r="AF98" s="44"/>
      <c r="AG98" s="11"/>
      <c r="AH98" s="25">
        <v>2</v>
      </c>
      <c r="AI98" s="57">
        <f>AH98*$C$18</f>
        <v>70</v>
      </c>
      <c r="AJ98" s="12">
        <v>2</v>
      </c>
      <c r="AK98" s="44"/>
      <c r="AL98" s="12"/>
      <c r="AM98" s="44"/>
      <c r="AN98" s="12"/>
      <c r="AO98" s="44"/>
      <c r="AQ98" s="25">
        <v>2</v>
      </c>
      <c r="AR98" s="57">
        <f>AQ98*$C$18</f>
        <v>70</v>
      </c>
      <c r="AS98" s="12">
        <v>2</v>
      </c>
      <c r="AT98" s="44"/>
      <c r="AU98" s="12"/>
      <c r="AV98" s="44"/>
      <c r="AW98" s="12"/>
      <c r="AX98" s="44"/>
    </row>
    <row r="99" spans="1:50" s="17" customFormat="1" ht="20.25" thickBot="1">
      <c r="A99" s="105"/>
      <c r="B99" s="34" t="s">
        <v>11</v>
      </c>
      <c r="C99" s="32">
        <v>20</v>
      </c>
      <c r="D99" s="33">
        <v>24</v>
      </c>
      <c r="E99" s="10"/>
      <c r="F99" s="10"/>
      <c r="G99" s="80"/>
      <c r="H99" s="81">
        <f>G99*$C$19</f>
        <v>0</v>
      </c>
      <c r="I99" s="12"/>
      <c r="J99" s="44"/>
      <c r="K99" s="12"/>
      <c r="L99" s="44"/>
      <c r="M99" s="12"/>
      <c r="N99" s="44"/>
      <c r="O99" s="15"/>
      <c r="P99" s="80"/>
      <c r="Q99" s="81">
        <f>P99*$C$19</f>
        <v>0</v>
      </c>
      <c r="R99" s="12"/>
      <c r="S99" s="44"/>
      <c r="T99" s="12"/>
      <c r="U99" s="44"/>
      <c r="V99" s="12"/>
      <c r="W99" s="44"/>
      <c r="X99" s="35"/>
      <c r="Y99" s="80"/>
      <c r="Z99" s="81">
        <f>Y99*$C$19</f>
        <v>0</v>
      </c>
      <c r="AA99" s="12"/>
      <c r="AB99" s="44"/>
      <c r="AC99" s="12"/>
      <c r="AD99" s="44"/>
      <c r="AE99" s="12"/>
      <c r="AF99" s="44"/>
      <c r="AG99" s="11"/>
      <c r="AH99" s="80"/>
      <c r="AI99" s="81">
        <f>AH99*$C$19</f>
        <v>0</v>
      </c>
      <c r="AJ99" s="12"/>
      <c r="AK99" s="44"/>
      <c r="AL99" s="12"/>
      <c r="AM99" s="44"/>
      <c r="AN99" s="12"/>
      <c r="AO99" s="44"/>
      <c r="AQ99" s="80"/>
      <c r="AR99" s="81">
        <f>AQ99*$C$19</f>
        <v>0</v>
      </c>
      <c r="AS99" s="12"/>
      <c r="AT99" s="44"/>
      <c r="AU99" s="12"/>
      <c r="AV99" s="44"/>
      <c r="AW99" s="12"/>
      <c r="AX99" s="44"/>
    </row>
    <row r="100" spans="1:50" s="17" customFormat="1" ht="19.5">
      <c r="A100" s="103" t="s">
        <v>19</v>
      </c>
      <c r="B100" s="69" t="s">
        <v>10</v>
      </c>
      <c r="C100" s="29">
        <v>36</v>
      </c>
      <c r="D100" s="30">
        <v>43</v>
      </c>
      <c r="E100" s="10"/>
      <c r="F100" s="10"/>
      <c r="G100" s="25">
        <v>2</v>
      </c>
      <c r="H100" s="57">
        <f>G100*$C$20</f>
        <v>72</v>
      </c>
      <c r="I100" s="12"/>
      <c r="J100" s="44"/>
      <c r="K100" s="12">
        <v>2</v>
      </c>
      <c r="L100" s="44"/>
      <c r="M100" s="12"/>
      <c r="N100" s="44"/>
      <c r="O100" s="15"/>
      <c r="P100" s="25">
        <v>2</v>
      </c>
      <c r="Q100" s="57">
        <f>P100*$C$20</f>
        <v>72</v>
      </c>
      <c r="R100" s="12"/>
      <c r="S100" s="44"/>
      <c r="T100" s="12">
        <v>2</v>
      </c>
      <c r="U100" s="44"/>
      <c r="V100" s="12"/>
      <c r="W100" s="44"/>
      <c r="X100" s="35"/>
      <c r="Y100" s="25">
        <v>2</v>
      </c>
      <c r="Z100" s="88">
        <f>Y100*D100</f>
        <v>86</v>
      </c>
      <c r="AA100" s="12"/>
      <c r="AB100" s="44"/>
      <c r="AC100" s="12">
        <v>2</v>
      </c>
      <c r="AD100" s="44"/>
      <c r="AE100" s="12"/>
      <c r="AF100" s="44"/>
      <c r="AG100" s="11"/>
      <c r="AH100" s="25">
        <v>2</v>
      </c>
      <c r="AI100" s="57">
        <f>AH100*$C$20</f>
        <v>72</v>
      </c>
      <c r="AJ100" s="12"/>
      <c r="AK100" s="44"/>
      <c r="AL100" s="12">
        <v>2</v>
      </c>
      <c r="AM100" s="44"/>
      <c r="AN100" s="12"/>
      <c r="AO100" s="44"/>
      <c r="AQ100" s="25">
        <v>2</v>
      </c>
      <c r="AR100" s="57">
        <f>AQ100*$C$20</f>
        <v>72</v>
      </c>
      <c r="AS100" s="12"/>
      <c r="AT100" s="44"/>
      <c r="AU100" s="12">
        <v>2</v>
      </c>
      <c r="AV100" s="44"/>
      <c r="AW100" s="12"/>
      <c r="AX100" s="44"/>
    </row>
    <row r="101" spans="1:50" s="17" customFormat="1" ht="20.25" thickBot="1">
      <c r="A101" s="105"/>
      <c r="B101" s="34" t="s">
        <v>11</v>
      </c>
      <c r="C101" s="32">
        <v>12</v>
      </c>
      <c r="D101" s="33">
        <v>14</v>
      </c>
      <c r="E101" s="10"/>
      <c r="F101" s="10"/>
      <c r="G101" s="80"/>
      <c r="H101" s="81">
        <f>G101*$C$21</f>
        <v>0</v>
      </c>
      <c r="I101" s="12"/>
      <c r="J101" s="44"/>
      <c r="K101" s="12"/>
      <c r="L101" s="44"/>
      <c r="M101" s="12"/>
      <c r="N101" s="44"/>
      <c r="O101" s="15"/>
      <c r="P101" s="80"/>
      <c r="Q101" s="81">
        <f>P101*$C$21</f>
        <v>0</v>
      </c>
      <c r="R101" s="12"/>
      <c r="S101" s="44"/>
      <c r="T101" s="12"/>
      <c r="U101" s="44"/>
      <c r="V101" s="12"/>
      <c r="W101" s="44"/>
      <c r="X101" s="35"/>
      <c r="Y101" s="80"/>
      <c r="Z101" s="81">
        <f>Y101*$C$21</f>
        <v>0</v>
      </c>
      <c r="AA101" s="12"/>
      <c r="AB101" s="44"/>
      <c r="AC101" s="12"/>
      <c r="AD101" s="44"/>
      <c r="AE101" s="12"/>
      <c r="AF101" s="44"/>
      <c r="AG101" s="11"/>
      <c r="AH101" s="80"/>
      <c r="AI101" s="81">
        <f>AH101*$C$21</f>
        <v>0</v>
      </c>
      <c r="AJ101" s="12"/>
      <c r="AK101" s="44"/>
      <c r="AL101" s="12"/>
      <c r="AM101" s="44"/>
      <c r="AN101" s="12"/>
      <c r="AO101" s="44"/>
      <c r="AQ101" s="80"/>
      <c r="AR101" s="81">
        <f>AQ101*$C$21</f>
        <v>0</v>
      </c>
      <c r="AS101" s="12"/>
      <c r="AT101" s="44"/>
      <c r="AU101" s="12"/>
      <c r="AV101" s="44"/>
      <c r="AW101" s="12"/>
      <c r="AX101" s="44"/>
    </row>
    <row r="102" spans="1:50" s="17" customFormat="1" ht="19.5">
      <c r="A102" s="103" t="s">
        <v>9</v>
      </c>
      <c r="B102" s="69" t="s">
        <v>10</v>
      </c>
      <c r="C102" s="29">
        <v>34</v>
      </c>
      <c r="D102" s="30">
        <v>41</v>
      </c>
      <c r="E102" s="10"/>
      <c r="F102" s="10"/>
      <c r="G102" s="25">
        <v>2</v>
      </c>
      <c r="H102" s="57">
        <f>G102*$C$22</f>
        <v>68</v>
      </c>
      <c r="I102" s="12"/>
      <c r="J102" s="44"/>
      <c r="K102" s="12"/>
      <c r="L102" s="44"/>
      <c r="M102" s="12">
        <v>2</v>
      </c>
      <c r="N102" s="44"/>
      <c r="O102" s="15"/>
      <c r="P102" s="25">
        <v>2</v>
      </c>
      <c r="Q102" s="57">
        <f>P102*$C$22</f>
        <v>68</v>
      </c>
      <c r="R102" s="12"/>
      <c r="S102" s="44"/>
      <c r="T102" s="12"/>
      <c r="U102" s="44"/>
      <c r="V102" s="12">
        <v>2</v>
      </c>
      <c r="W102" s="44"/>
      <c r="X102" s="35"/>
      <c r="Y102" s="25">
        <v>2</v>
      </c>
      <c r="Z102" s="88">
        <f>Y102*D102</f>
        <v>82</v>
      </c>
      <c r="AA102" s="12"/>
      <c r="AB102" s="44"/>
      <c r="AC102" s="12"/>
      <c r="AD102" s="44"/>
      <c r="AE102" s="12">
        <v>2</v>
      </c>
      <c r="AF102" s="44"/>
      <c r="AG102" s="11"/>
      <c r="AH102" s="25">
        <v>2</v>
      </c>
      <c r="AI102" s="57">
        <f>AH102*$C$22</f>
        <v>68</v>
      </c>
      <c r="AJ102" s="12"/>
      <c r="AK102" s="44"/>
      <c r="AL102" s="12"/>
      <c r="AM102" s="44"/>
      <c r="AN102" s="12">
        <v>2</v>
      </c>
      <c r="AO102" s="44"/>
      <c r="AQ102" s="25">
        <v>2</v>
      </c>
      <c r="AR102" s="57">
        <f>AQ102*$C$22</f>
        <v>68</v>
      </c>
      <c r="AS102" s="12"/>
      <c r="AT102" s="44"/>
      <c r="AU102" s="12"/>
      <c r="AV102" s="44"/>
      <c r="AW102" s="12">
        <v>2</v>
      </c>
      <c r="AX102" s="44"/>
    </row>
    <row r="103" spans="1:50" s="17" customFormat="1" ht="20.25" thickBot="1">
      <c r="A103" s="104"/>
      <c r="B103" s="37" t="s">
        <v>11</v>
      </c>
      <c r="C103" s="61">
        <v>14</v>
      </c>
      <c r="D103" s="62">
        <v>17</v>
      </c>
      <c r="E103" s="10"/>
      <c r="F103" s="10"/>
      <c r="G103" s="80"/>
      <c r="H103" s="81">
        <f>G103*$C$23</f>
        <v>0</v>
      </c>
      <c r="I103" s="12"/>
      <c r="J103" s="44"/>
      <c r="K103" s="12"/>
      <c r="L103" s="44"/>
      <c r="M103" s="12"/>
      <c r="N103" s="44"/>
      <c r="O103" s="15"/>
      <c r="P103" s="80"/>
      <c r="Q103" s="81">
        <f>P103*$C$23</f>
        <v>0</v>
      </c>
      <c r="R103" s="12"/>
      <c r="S103" s="44"/>
      <c r="T103" s="12"/>
      <c r="U103" s="44"/>
      <c r="V103" s="12"/>
      <c r="W103" s="44"/>
      <c r="X103" s="35"/>
      <c r="Y103" s="80"/>
      <c r="Z103" s="81">
        <f>Y103*$C$23</f>
        <v>0</v>
      </c>
      <c r="AA103" s="12"/>
      <c r="AB103" s="44"/>
      <c r="AC103" s="12"/>
      <c r="AD103" s="44"/>
      <c r="AE103" s="12"/>
      <c r="AF103" s="44"/>
      <c r="AG103" s="11"/>
      <c r="AH103" s="80"/>
      <c r="AI103" s="81">
        <f>AH103*$C$23</f>
        <v>0</v>
      </c>
      <c r="AJ103" s="12"/>
      <c r="AK103" s="44"/>
      <c r="AL103" s="12"/>
      <c r="AM103" s="44"/>
      <c r="AN103" s="12"/>
      <c r="AO103" s="44"/>
      <c r="AQ103" s="80"/>
      <c r="AR103" s="81">
        <f>AQ103*$C$23</f>
        <v>0</v>
      </c>
      <c r="AS103" s="12"/>
      <c r="AT103" s="44"/>
      <c r="AU103" s="12"/>
      <c r="AV103" s="44"/>
      <c r="AW103" s="12"/>
      <c r="AX103" s="44"/>
    </row>
    <row r="104" spans="1:50" s="17" customFormat="1" ht="20.25" thickBot="1">
      <c r="A104" s="79" t="s">
        <v>31</v>
      </c>
      <c r="B104" s="100" t="s">
        <v>32</v>
      </c>
      <c r="C104" s="101"/>
      <c r="D104" s="102"/>
      <c r="E104" s="10"/>
      <c r="F104" s="10"/>
      <c r="G104" s="25">
        <f>(IF(G90&lt;&gt;0,1)+IF(G91&lt;&gt;0,1)+IF(G92&lt;&gt;0,1)+IF(G93&lt;&gt;0,1)+IF(G94&lt;&gt;0,1)+IF(G95&lt;&gt;0,1)+IF(G96&lt;&gt;0,1)+IF(G97&lt;&gt;0,1)+IF(G100&lt;&gt;0,1))*10*G89</f>
        <v>30</v>
      </c>
      <c r="H104" s="57">
        <f>G104*-1</f>
        <v>-30</v>
      </c>
      <c r="I104" s="45"/>
      <c r="J104" s="47"/>
      <c r="K104" s="46"/>
      <c r="L104" s="47"/>
      <c r="M104" s="46"/>
      <c r="N104" s="47"/>
      <c r="O104" s="15"/>
      <c r="P104" s="25">
        <f>(IF(P90&lt;&gt;0,1)+IF(P91&lt;&gt;0,1)+IF(P92&lt;&gt;0,1)+IF(P93&lt;&gt;0,1)+IF(P94&lt;&gt;0,1)+IF(P95&lt;&gt;0,1)+IF(P96&lt;&gt;0,1)+IF(P97&lt;&gt;0,1)+IF(P100&lt;&gt;0,1))*10*P89</f>
        <v>30</v>
      </c>
      <c r="Q104" s="57">
        <f>P104*-1</f>
        <v>-30</v>
      </c>
      <c r="R104" s="45"/>
      <c r="S104" s="47"/>
      <c r="T104" s="46"/>
      <c r="U104" s="47"/>
      <c r="V104" s="46"/>
      <c r="W104" s="47"/>
      <c r="X104" s="35"/>
      <c r="Y104" s="25"/>
      <c r="Z104" s="88">
        <f>Y104*-1</f>
        <v>0</v>
      </c>
      <c r="AA104" s="45"/>
      <c r="AB104" s="47"/>
      <c r="AC104" s="46"/>
      <c r="AD104" s="47"/>
      <c r="AE104" s="46"/>
      <c r="AF104" s="47"/>
      <c r="AG104" s="11"/>
      <c r="AH104" s="25">
        <f>(IF(AH90&lt;&gt;0,1)+IF(AH91&lt;&gt;0,1)+IF(AH92&lt;&gt;0,1)+IF(AH93&lt;&gt;0,1)+IF(AH94&lt;&gt;0,1)+IF(AH95&lt;&gt;0,1)+IF(AH96&lt;&gt;0,1)+IF(AH97&lt;&gt;0,1)+IF(AH100&lt;&gt;0,1))*10*AH89</f>
        <v>30</v>
      </c>
      <c r="AI104" s="57">
        <f>AH104*-1</f>
        <v>-30</v>
      </c>
      <c r="AJ104" s="45"/>
      <c r="AK104" s="47"/>
      <c r="AL104" s="46"/>
      <c r="AM104" s="47"/>
      <c r="AN104" s="46"/>
      <c r="AO104" s="47"/>
      <c r="AQ104" s="25">
        <f>(IF(AQ90&lt;&gt;0,1)+IF(AQ91&lt;&gt;0,1)+IF(AQ92&lt;&gt;0,1)+IF(AQ93&lt;&gt;0,1)+IF(AQ94&lt;&gt;0,1)+IF(AQ95&lt;&gt;0,1)+IF(AQ96&lt;&gt;0,1)+IF(AQ97&lt;&gt;0,1)+IF(AQ100&lt;&gt;0,1))*10*AQ89</f>
        <v>30</v>
      </c>
      <c r="AR104" s="57">
        <f>AQ104*-1</f>
        <v>-30</v>
      </c>
      <c r="AS104" s="45"/>
      <c r="AT104" s="47"/>
      <c r="AU104" s="46"/>
      <c r="AV104" s="47"/>
      <c r="AW104" s="46"/>
      <c r="AX104" s="47"/>
    </row>
    <row r="105" spans="1:50" s="17" customFormat="1" ht="19.5">
      <c r="A105" s="1"/>
      <c r="B105" s="1"/>
      <c r="C105" s="1"/>
      <c r="D105" s="1"/>
      <c r="E105" s="2"/>
      <c r="F105" s="72"/>
      <c r="G105" s="38"/>
      <c r="H105" s="89">
        <f>SUM(H90:H104)</f>
        <v>356</v>
      </c>
      <c r="I105" s="48">
        <f t="shared" ref="I105:N105" si="115">SUM(I90:I104)</f>
        <v>2</v>
      </c>
      <c r="J105" s="49">
        <f t="shared" si="115"/>
        <v>0</v>
      </c>
      <c r="K105" s="48">
        <f t="shared" si="115"/>
        <v>2</v>
      </c>
      <c r="L105" s="49">
        <f t="shared" si="115"/>
        <v>0</v>
      </c>
      <c r="M105" s="48">
        <f t="shared" si="115"/>
        <v>2</v>
      </c>
      <c r="N105" s="49">
        <f t="shared" si="115"/>
        <v>0</v>
      </c>
      <c r="O105" s="68"/>
      <c r="P105" s="38"/>
      <c r="Q105" s="89">
        <f>SUM(Q90:Q104)</f>
        <v>356</v>
      </c>
      <c r="R105" s="48">
        <f t="shared" ref="R105:W105" si="116">SUM(R90:R104)</f>
        <v>2</v>
      </c>
      <c r="S105" s="49">
        <f t="shared" si="116"/>
        <v>0</v>
      </c>
      <c r="T105" s="48">
        <f t="shared" si="116"/>
        <v>2</v>
      </c>
      <c r="U105" s="49">
        <f t="shared" si="116"/>
        <v>0</v>
      </c>
      <c r="V105" s="48">
        <f t="shared" si="116"/>
        <v>2</v>
      </c>
      <c r="W105" s="49">
        <f t="shared" si="116"/>
        <v>0</v>
      </c>
      <c r="X105" s="71"/>
      <c r="Y105" s="38"/>
      <c r="Z105" s="89">
        <f>SUM(Z90:Z104)</f>
        <v>464</v>
      </c>
      <c r="AA105" s="48">
        <f t="shared" ref="AA105:AF105" si="117">SUM(AA90:AA104)</f>
        <v>2</v>
      </c>
      <c r="AB105" s="49">
        <f t="shared" si="117"/>
        <v>0</v>
      </c>
      <c r="AC105" s="48">
        <f t="shared" si="117"/>
        <v>2</v>
      </c>
      <c r="AD105" s="49">
        <f t="shared" si="117"/>
        <v>0</v>
      </c>
      <c r="AE105" s="48">
        <f t="shared" si="117"/>
        <v>2</v>
      </c>
      <c r="AF105" s="49">
        <f t="shared" si="117"/>
        <v>0</v>
      </c>
      <c r="AG105" s="11"/>
      <c r="AH105" s="38"/>
      <c r="AI105" s="89">
        <f>SUM(AI90:AI104)</f>
        <v>356</v>
      </c>
      <c r="AJ105" s="48">
        <f t="shared" ref="AJ105:AO105" si="118">SUM(AJ90:AJ104)</f>
        <v>2</v>
      </c>
      <c r="AK105" s="49">
        <f t="shared" si="118"/>
        <v>0</v>
      </c>
      <c r="AL105" s="48">
        <f t="shared" si="118"/>
        <v>2</v>
      </c>
      <c r="AM105" s="49">
        <f t="shared" si="118"/>
        <v>0</v>
      </c>
      <c r="AN105" s="48">
        <f t="shared" si="118"/>
        <v>2</v>
      </c>
      <c r="AO105" s="49">
        <f t="shared" si="118"/>
        <v>0</v>
      </c>
      <c r="AQ105" s="38"/>
      <c r="AR105" s="89">
        <f>SUM(AR90:AR104)</f>
        <v>356</v>
      </c>
      <c r="AS105" s="48">
        <f t="shared" ref="AS105:AX105" si="119">SUM(AS90:AS104)</f>
        <v>2</v>
      </c>
      <c r="AT105" s="49">
        <f t="shared" si="119"/>
        <v>0</v>
      </c>
      <c r="AU105" s="48">
        <f t="shared" si="119"/>
        <v>2</v>
      </c>
      <c r="AV105" s="49">
        <f t="shared" si="119"/>
        <v>0</v>
      </c>
      <c r="AW105" s="48">
        <f t="shared" si="119"/>
        <v>2</v>
      </c>
      <c r="AX105" s="49">
        <f t="shared" si="119"/>
        <v>0</v>
      </c>
    </row>
    <row r="106" spans="1:50" s="17" customFormat="1" ht="19.5">
      <c r="A106" s="6"/>
      <c r="B106" s="6"/>
      <c r="C106" s="6"/>
      <c r="D106" s="6"/>
      <c r="E106" s="2"/>
      <c r="F106" s="19"/>
      <c r="G106" s="36"/>
      <c r="H106" s="36"/>
      <c r="I106" s="36" t="s">
        <v>21</v>
      </c>
      <c r="J106" s="36" t="s">
        <v>20</v>
      </c>
      <c r="K106" s="36" t="s">
        <v>21</v>
      </c>
      <c r="L106" s="36" t="s">
        <v>20</v>
      </c>
      <c r="M106" s="36" t="s">
        <v>21</v>
      </c>
      <c r="N106" s="41" t="s">
        <v>20</v>
      </c>
      <c r="O106" s="76"/>
      <c r="P106" s="36"/>
      <c r="Q106" s="36"/>
      <c r="R106" s="36" t="s">
        <v>21</v>
      </c>
      <c r="S106" s="36" t="s">
        <v>20</v>
      </c>
      <c r="T106" s="36" t="s">
        <v>21</v>
      </c>
      <c r="U106" s="36" t="s">
        <v>20</v>
      </c>
      <c r="V106" s="36" t="s">
        <v>21</v>
      </c>
      <c r="W106" s="41" t="s">
        <v>20</v>
      </c>
      <c r="X106" s="16"/>
      <c r="Y106" s="36"/>
      <c r="Z106" s="36"/>
      <c r="AA106" s="36" t="s">
        <v>21</v>
      </c>
      <c r="AB106" s="36" t="s">
        <v>20</v>
      </c>
      <c r="AC106" s="36" t="s">
        <v>21</v>
      </c>
      <c r="AD106" s="36" t="s">
        <v>20</v>
      </c>
      <c r="AE106" s="36" t="s">
        <v>21</v>
      </c>
      <c r="AF106" s="41" t="s">
        <v>20</v>
      </c>
      <c r="AG106" s="11"/>
      <c r="AH106" s="36"/>
      <c r="AI106" s="36"/>
      <c r="AJ106" s="36" t="s">
        <v>21</v>
      </c>
      <c r="AK106" s="36" t="s">
        <v>20</v>
      </c>
      <c r="AL106" s="36" t="s">
        <v>21</v>
      </c>
      <c r="AM106" s="36" t="s">
        <v>20</v>
      </c>
      <c r="AN106" s="36" t="s">
        <v>21</v>
      </c>
      <c r="AO106" s="41" t="s">
        <v>20</v>
      </c>
      <c r="AP106" s="16"/>
      <c r="AQ106" s="36"/>
      <c r="AR106" s="36"/>
      <c r="AS106" s="36" t="s">
        <v>21</v>
      </c>
      <c r="AT106" s="36" t="s">
        <v>20</v>
      </c>
      <c r="AU106" s="36" t="s">
        <v>21</v>
      </c>
      <c r="AV106" s="36" t="s">
        <v>20</v>
      </c>
      <c r="AW106" s="36" t="s">
        <v>21</v>
      </c>
      <c r="AX106" s="41" t="s">
        <v>20</v>
      </c>
    </row>
    <row r="107" spans="1:50" s="17" customFormat="1"/>
    <row r="108" spans="1:50" s="17" customFormat="1" ht="15.75" thickBot="1"/>
    <row r="109" spans="1:50" s="17" customFormat="1">
      <c r="A109" s="1"/>
      <c r="B109" s="1"/>
      <c r="C109" s="1"/>
      <c r="D109" s="1"/>
      <c r="E109" s="8"/>
      <c r="F109" s="72"/>
      <c r="G109" s="113" t="s">
        <v>58</v>
      </c>
      <c r="H109" s="114"/>
      <c r="I109" s="109" t="s">
        <v>12</v>
      </c>
      <c r="J109" s="110"/>
      <c r="K109" s="109" t="s">
        <v>13</v>
      </c>
      <c r="L109" s="110"/>
      <c r="M109" s="107" t="s">
        <v>14</v>
      </c>
      <c r="N109" s="108"/>
      <c r="O109" s="23"/>
      <c r="P109" s="113" t="s">
        <v>59</v>
      </c>
      <c r="Q109" s="114"/>
      <c r="R109" s="109" t="s">
        <v>12</v>
      </c>
      <c r="S109" s="110"/>
      <c r="T109" s="109" t="s">
        <v>13</v>
      </c>
      <c r="U109" s="110"/>
      <c r="V109" s="107" t="s">
        <v>14</v>
      </c>
      <c r="W109" s="108"/>
      <c r="X109" s="24"/>
      <c r="Y109" s="113" t="s">
        <v>60</v>
      </c>
      <c r="Z109" s="114"/>
      <c r="AA109" s="109" t="s">
        <v>12</v>
      </c>
      <c r="AB109" s="110"/>
      <c r="AC109" s="109" t="s">
        <v>13</v>
      </c>
      <c r="AD109" s="110"/>
      <c r="AE109" s="107" t="s">
        <v>14</v>
      </c>
      <c r="AF109" s="108"/>
      <c r="AG109" s="24"/>
      <c r="AH109" s="111"/>
      <c r="AI109" s="112"/>
      <c r="AJ109" s="109" t="s">
        <v>12</v>
      </c>
      <c r="AK109" s="110"/>
      <c r="AL109" s="109" t="s">
        <v>13</v>
      </c>
      <c r="AM109" s="110"/>
      <c r="AN109" s="107" t="s">
        <v>14</v>
      </c>
      <c r="AO109" s="108"/>
      <c r="AQ109" s="111"/>
      <c r="AR109" s="112"/>
      <c r="AS109" s="109" t="s">
        <v>12</v>
      </c>
      <c r="AT109" s="110"/>
      <c r="AU109" s="109" t="s">
        <v>13</v>
      </c>
      <c r="AV109" s="110"/>
      <c r="AW109" s="107" t="s">
        <v>14</v>
      </c>
      <c r="AX109" s="108"/>
    </row>
    <row r="110" spans="1:50" s="17" customFormat="1" ht="20.25" thickBot="1">
      <c r="A110" s="1"/>
      <c r="B110" s="67"/>
      <c r="C110" s="1" t="s">
        <v>5</v>
      </c>
      <c r="D110" s="1" t="s">
        <v>6</v>
      </c>
      <c r="E110" s="8"/>
      <c r="F110" s="72"/>
      <c r="G110" s="26">
        <v>1</v>
      </c>
      <c r="H110" s="40" t="s">
        <v>15</v>
      </c>
      <c r="I110" s="28" t="s">
        <v>21</v>
      </c>
      <c r="J110" s="27" t="s">
        <v>20</v>
      </c>
      <c r="K110" s="28" t="s">
        <v>21</v>
      </c>
      <c r="L110" s="27" t="s">
        <v>20</v>
      </c>
      <c r="M110" s="28" t="s">
        <v>21</v>
      </c>
      <c r="N110" s="39" t="s">
        <v>20</v>
      </c>
      <c r="O110" s="22"/>
      <c r="P110" s="26">
        <v>1</v>
      </c>
      <c r="Q110" s="40" t="s">
        <v>15</v>
      </c>
      <c r="R110" s="28" t="s">
        <v>21</v>
      </c>
      <c r="S110" s="27" t="s">
        <v>20</v>
      </c>
      <c r="T110" s="28" t="s">
        <v>21</v>
      </c>
      <c r="U110" s="27" t="s">
        <v>20</v>
      </c>
      <c r="V110" s="28" t="s">
        <v>21</v>
      </c>
      <c r="W110" s="39" t="s">
        <v>20</v>
      </c>
      <c r="X110" s="18"/>
      <c r="Y110" s="26">
        <v>1</v>
      </c>
      <c r="Z110" s="40" t="s">
        <v>15</v>
      </c>
      <c r="AA110" s="28" t="s">
        <v>21</v>
      </c>
      <c r="AB110" s="27" t="s">
        <v>20</v>
      </c>
      <c r="AC110" s="28" t="s">
        <v>21</v>
      </c>
      <c r="AD110" s="27" t="s">
        <v>20</v>
      </c>
      <c r="AE110" s="28" t="s">
        <v>21</v>
      </c>
      <c r="AF110" s="39" t="s">
        <v>20</v>
      </c>
      <c r="AG110" s="19"/>
      <c r="AH110" s="26"/>
      <c r="AI110" s="40" t="s">
        <v>15</v>
      </c>
      <c r="AJ110" s="28" t="s">
        <v>21</v>
      </c>
      <c r="AK110" s="27" t="s">
        <v>20</v>
      </c>
      <c r="AL110" s="28" t="s">
        <v>21</v>
      </c>
      <c r="AM110" s="27" t="s">
        <v>20</v>
      </c>
      <c r="AN110" s="28" t="s">
        <v>21</v>
      </c>
      <c r="AO110" s="39" t="s">
        <v>20</v>
      </c>
      <c r="AQ110" s="26"/>
      <c r="AR110" s="40" t="s">
        <v>15</v>
      </c>
      <c r="AS110" s="28" t="s">
        <v>21</v>
      </c>
      <c r="AT110" s="27" t="s">
        <v>20</v>
      </c>
      <c r="AU110" s="28" t="s">
        <v>21</v>
      </c>
      <c r="AV110" s="27" t="s">
        <v>20</v>
      </c>
      <c r="AW110" s="28" t="s">
        <v>21</v>
      </c>
      <c r="AX110" s="39" t="s">
        <v>20</v>
      </c>
    </row>
    <row r="111" spans="1:50" s="17" customFormat="1" ht="19.5">
      <c r="A111" s="103" t="s">
        <v>26</v>
      </c>
      <c r="B111" s="69" t="s">
        <v>29</v>
      </c>
      <c r="C111" s="29">
        <v>83</v>
      </c>
      <c r="D111" s="30">
        <v>100</v>
      </c>
      <c r="E111" s="10"/>
      <c r="F111" s="10"/>
      <c r="G111" s="14"/>
      <c r="H111" s="57">
        <f>G111*$C$10</f>
        <v>0</v>
      </c>
      <c r="I111" s="12"/>
      <c r="J111" s="44"/>
      <c r="K111" s="12"/>
      <c r="L111" s="44"/>
      <c r="M111" s="12"/>
      <c r="N111" s="44"/>
      <c r="O111" s="10"/>
      <c r="P111" s="14"/>
      <c r="Q111" s="57">
        <f>P111*$C$10</f>
        <v>0</v>
      </c>
      <c r="R111" s="12"/>
      <c r="S111" s="44"/>
      <c r="T111" s="12"/>
      <c r="U111" s="44"/>
      <c r="V111" s="12"/>
      <c r="W111" s="44"/>
      <c r="X111" s="10"/>
      <c r="Y111" s="14"/>
      <c r="Z111" s="57">
        <f>Y111*$C$10</f>
        <v>0</v>
      </c>
      <c r="AA111" s="12"/>
      <c r="AB111" s="44"/>
      <c r="AC111" s="12"/>
      <c r="AD111" s="44"/>
      <c r="AE111" s="12"/>
      <c r="AF111" s="44"/>
      <c r="AG111" s="10"/>
      <c r="AH111" s="14"/>
      <c r="AI111" s="57">
        <f>AH111*$C$10</f>
        <v>0</v>
      </c>
      <c r="AJ111" s="12"/>
      <c r="AK111" s="44"/>
      <c r="AL111" s="12"/>
      <c r="AM111" s="44"/>
      <c r="AN111" s="12"/>
      <c r="AO111" s="44"/>
      <c r="AP111" s="10"/>
      <c r="AQ111" s="14"/>
      <c r="AR111" s="57">
        <f>AQ111*$C$10</f>
        <v>0</v>
      </c>
      <c r="AS111" s="12"/>
      <c r="AT111" s="44"/>
      <c r="AU111" s="12"/>
      <c r="AV111" s="44"/>
      <c r="AW111" s="12"/>
      <c r="AX111" s="44"/>
    </row>
    <row r="112" spans="1:50" s="17" customFormat="1" ht="19.5">
      <c r="A112" s="104"/>
      <c r="B112" s="70" t="s">
        <v>18</v>
      </c>
      <c r="C112" s="9">
        <v>88</v>
      </c>
      <c r="D112" s="31">
        <v>106</v>
      </c>
      <c r="E112" s="10"/>
      <c r="F112" s="10"/>
      <c r="G112" s="14">
        <v>1</v>
      </c>
      <c r="H112" s="57">
        <f>G112*$C$11</f>
        <v>88</v>
      </c>
      <c r="I112" s="12"/>
      <c r="J112" s="44"/>
      <c r="K112" s="12"/>
      <c r="L112" s="44"/>
      <c r="M112" s="12"/>
      <c r="N112" s="44"/>
      <c r="O112" s="10"/>
      <c r="P112" s="14">
        <v>1</v>
      </c>
      <c r="Q112" s="57">
        <f>P112*$C$11</f>
        <v>88</v>
      </c>
      <c r="R112" s="12"/>
      <c r="S112" s="44"/>
      <c r="T112" s="12"/>
      <c r="U112" s="44"/>
      <c r="V112" s="12"/>
      <c r="W112" s="44"/>
      <c r="X112" s="10"/>
      <c r="Y112" s="14"/>
      <c r="Z112" s="57">
        <f>Y112*$C$11</f>
        <v>0</v>
      </c>
      <c r="AA112" s="12"/>
      <c r="AB112" s="44"/>
      <c r="AC112" s="12"/>
      <c r="AD112" s="44"/>
      <c r="AE112" s="12"/>
      <c r="AF112" s="44"/>
      <c r="AG112" s="10"/>
      <c r="AH112" s="14"/>
      <c r="AI112" s="57">
        <f>AH112*$C$11</f>
        <v>0</v>
      </c>
      <c r="AJ112" s="12"/>
      <c r="AK112" s="44"/>
      <c r="AL112" s="12"/>
      <c r="AM112" s="44"/>
      <c r="AN112" s="12"/>
      <c r="AO112" s="44"/>
      <c r="AP112" s="10"/>
      <c r="AQ112" s="14"/>
      <c r="AR112" s="57">
        <f>AQ112*D112</f>
        <v>0</v>
      </c>
      <c r="AS112" s="12"/>
      <c r="AT112" s="44"/>
      <c r="AU112" s="12"/>
      <c r="AV112" s="44"/>
      <c r="AW112" s="12"/>
      <c r="AX112" s="44"/>
    </row>
    <row r="113" spans="1:51" s="17" customFormat="1" ht="19.5">
      <c r="A113" s="104"/>
      <c r="B113" s="70" t="s">
        <v>17</v>
      </c>
      <c r="C113" s="9">
        <v>128</v>
      </c>
      <c r="D113" s="31">
        <v>154</v>
      </c>
      <c r="E113" s="10"/>
      <c r="F113" s="78"/>
      <c r="G113" s="77"/>
      <c r="H113" s="57">
        <f>G113*$C$12</f>
        <v>0</v>
      </c>
      <c r="I113" s="12"/>
      <c r="J113" s="44"/>
      <c r="K113" s="12"/>
      <c r="L113" s="44"/>
      <c r="M113" s="12"/>
      <c r="N113" s="44"/>
      <c r="O113" s="10"/>
      <c r="P113" s="14"/>
      <c r="Q113" s="57">
        <f>P113*$C$12</f>
        <v>0</v>
      </c>
      <c r="R113" s="12"/>
      <c r="S113" s="44"/>
      <c r="T113" s="12"/>
      <c r="U113" s="44"/>
      <c r="V113" s="12"/>
      <c r="W113" s="44"/>
      <c r="X113" s="10"/>
      <c r="Y113" s="14"/>
      <c r="Z113" s="57">
        <f>Y113*$C$12</f>
        <v>0</v>
      </c>
      <c r="AA113" s="12"/>
      <c r="AB113" s="44"/>
      <c r="AC113" s="12"/>
      <c r="AD113" s="44"/>
      <c r="AE113" s="12"/>
      <c r="AF113" s="44"/>
      <c r="AG113" s="10"/>
      <c r="AH113" s="14"/>
      <c r="AI113" s="57">
        <f>AH113*$C$12</f>
        <v>0</v>
      </c>
      <c r="AJ113" s="12"/>
      <c r="AK113" s="44"/>
      <c r="AL113" s="12"/>
      <c r="AM113" s="44"/>
      <c r="AN113" s="12"/>
      <c r="AO113" s="44"/>
      <c r="AP113" s="10"/>
      <c r="AQ113" s="14"/>
      <c r="AR113" s="57">
        <f>AQ113*$C$12</f>
        <v>0</v>
      </c>
      <c r="AS113" s="12"/>
      <c r="AT113" s="44"/>
      <c r="AU113" s="12"/>
      <c r="AV113" s="44"/>
      <c r="AW113" s="12"/>
      <c r="AX113" s="44"/>
    </row>
    <row r="114" spans="1:51" s="17" customFormat="1" ht="20.25" thickBot="1">
      <c r="A114" s="106"/>
      <c r="B114" s="70" t="s">
        <v>30</v>
      </c>
      <c r="C114" s="9">
        <v>137</v>
      </c>
      <c r="D114" s="31">
        <v>164</v>
      </c>
      <c r="E114" s="10"/>
      <c r="F114" s="10"/>
      <c r="G114" s="80"/>
      <c r="H114" s="81">
        <f>G114*$C$13</f>
        <v>0</v>
      </c>
      <c r="I114" s="12"/>
      <c r="J114" s="44"/>
      <c r="K114" s="12"/>
      <c r="L114" s="44"/>
      <c r="M114" s="12"/>
      <c r="N114" s="44"/>
      <c r="O114" s="10"/>
      <c r="P114" s="80"/>
      <c r="Q114" s="81">
        <f>P114*$C$13</f>
        <v>0</v>
      </c>
      <c r="R114" s="12"/>
      <c r="S114" s="44"/>
      <c r="T114" s="12"/>
      <c r="U114" s="44"/>
      <c r="V114" s="12"/>
      <c r="W114" s="44"/>
      <c r="X114" s="10"/>
      <c r="Y114" s="80"/>
      <c r="Z114" s="81">
        <f>Y114*$C$13</f>
        <v>0</v>
      </c>
      <c r="AA114" s="12"/>
      <c r="AB114" s="44"/>
      <c r="AC114" s="12"/>
      <c r="AD114" s="44"/>
      <c r="AE114" s="12"/>
      <c r="AF114" s="44"/>
      <c r="AG114" s="10"/>
      <c r="AH114" s="80"/>
      <c r="AI114" s="81">
        <f>AH114*$C$13</f>
        <v>0</v>
      </c>
      <c r="AJ114" s="12"/>
      <c r="AK114" s="44"/>
      <c r="AL114" s="12"/>
      <c r="AM114" s="44"/>
      <c r="AN114" s="12"/>
      <c r="AO114" s="44"/>
      <c r="AP114" s="10"/>
      <c r="AQ114" s="80"/>
      <c r="AR114" s="81">
        <f>AQ114*$C$13</f>
        <v>0</v>
      </c>
      <c r="AS114" s="12"/>
      <c r="AT114" s="44"/>
      <c r="AU114" s="12"/>
      <c r="AV114" s="44"/>
      <c r="AW114" s="12"/>
      <c r="AX114" s="44"/>
    </row>
    <row r="115" spans="1:51" ht="20.25" thickTop="1">
      <c r="A115" s="104" t="s">
        <v>27</v>
      </c>
      <c r="B115" s="69" t="s">
        <v>29</v>
      </c>
      <c r="C115" s="29">
        <v>83</v>
      </c>
      <c r="D115" s="30">
        <v>100</v>
      </c>
      <c r="E115" s="10"/>
      <c r="F115" s="10"/>
      <c r="G115" s="25"/>
      <c r="H115" s="57">
        <f>G115*$C$14</f>
        <v>0</v>
      </c>
      <c r="I115" s="12"/>
      <c r="J115" s="44"/>
      <c r="K115" s="12"/>
      <c r="L115" s="44"/>
      <c r="M115" s="12"/>
      <c r="N115" s="44"/>
      <c r="O115" s="10"/>
      <c r="P115" s="25"/>
      <c r="Q115" s="57">
        <f>P115*$C$14</f>
        <v>0</v>
      </c>
      <c r="R115" s="12"/>
      <c r="S115" s="44"/>
      <c r="T115" s="12"/>
      <c r="U115" s="44"/>
      <c r="V115" s="12"/>
      <c r="W115" s="44"/>
      <c r="X115" s="10"/>
      <c r="Y115" s="25">
        <v>1</v>
      </c>
      <c r="Z115" s="57">
        <f>Y115*$C$14</f>
        <v>83</v>
      </c>
      <c r="AA115" s="12"/>
      <c r="AB115" s="44"/>
      <c r="AC115" s="12"/>
      <c r="AD115" s="44"/>
      <c r="AE115" s="12"/>
      <c r="AF115" s="44"/>
      <c r="AG115" s="10"/>
      <c r="AH115" s="25"/>
      <c r="AI115" s="57">
        <f>AH115*$C$14</f>
        <v>0</v>
      </c>
      <c r="AJ115" s="12"/>
      <c r="AK115" s="44"/>
      <c r="AL115" s="12"/>
      <c r="AM115" s="44"/>
      <c r="AN115" s="12"/>
      <c r="AO115" s="44"/>
      <c r="AP115" s="10"/>
      <c r="AQ115" s="25"/>
      <c r="AR115" s="57">
        <f>AQ115*$C$14</f>
        <v>0</v>
      </c>
      <c r="AS115" s="12"/>
      <c r="AT115" s="44"/>
      <c r="AU115" s="12"/>
      <c r="AV115" s="44"/>
      <c r="AW115" s="12"/>
      <c r="AX115" s="44"/>
      <c r="AY115" s="17"/>
    </row>
    <row r="116" spans="1:51" ht="19.5">
      <c r="A116" s="104"/>
      <c r="B116" s="70" t="s">
        <v>18</v>
      </c>
      <c r="C116" s="9">
        <v>88</v>
      </c>
      <c r="D116" s="31">
        <v>106</v>
      </c>
      <c r="E116" s="10"/>
      <c r="F116" s="10"/>
      <c r="G116" s="14">
        <v>1</v>
      </c>
      <c r="H116" s="57">
        <f>G116*$C$15</f>
        <v>88</v>
      </c>
      <c r="I116" s="12"/>
      <c r="J116" s="44"/>
      <c r="K116" s="12"/>
      <c r="L116" s="44"/>
      <c r="M116" s="12"/>
      <c r="N116" s="44"/>
      <c r="O116" s="10"/>
      <c r="P116" s="14">
        <v>1</v>
      </c>
      <c r="Q116" s="57">
        <f>P116*$C$15</f>
        <v>88</v>
      </c>
      <c r="R116" s="12"/>
      <c r="S116" s="44"/>
      <c r="T116" s="12"/>
      <c r="U116" s="44"/>
      <c r="V116" s="12"/>
      <c r="W116" s="44"/>
      <c r="X116" s="10"/>
      <c r="Y116" s="14"/>
      <c r="Z116" s="57">
        <f>Y116*$C$15</f>
        <v>0</v>
      </c>
      <c r="AA116" s="12"/>
      <c r="AB116" s="44"/>
      <c r="AC116" s="12"/>
      <c r="AD116" s="44"/>
      <c r="AE116" s="12"/>
      <c r="AF116" s="44"/>
      <c r="AG116" s="10"/>
      <c r="AH116" s="14"/>
      <c r="AI116" s="57">
        <f>AH116*$C$15</f>
        <v>0</v>
      </c>
      <c r="AJ116" s="12"/>
      <c r="AK116" s="44"/>
      <c r="AL116" s="12"/>
      <c r="AM116" s="44"/>
      <c r="AN116" s="12"/>
      <c r="AO116" s="44"/>
      <c r="AP116" s="10"/>
      <c r="AQ116" s="14"/>
      <c r="AR116" s="57">
        <f>AQ116*D116</f>
        <v>0</v>
      </c>
      <c r="AS116" s="12"/>
      <c r="AT116" s="44"/>
      <c r="AU116" s="12"/>
      <c r="AV116" s="44"/>
      <c r="AW116" s="12"/>
      <c r="AX116" s="44"/>
      <c r="AY116" s="17"/>
    </row>
    <row r="117" spans="1:51" ht="19.5">
      <c r="A117" s="104"/>
      <c r="B117" s="70" t="s">
        <v>17</v>
      </c>
      <c r="C117" s="9">
        <v>128</v>
      </c>
      <c r="D117" s="31">
        <v>154</v>
      </c>
      <c r="E117" s="10"/>
      <c r="F117" s="78"/>
      <c r="G117" s="77"/>
      <c r="H117" s="57">
        <f>G117*$C$16</f>
        <v>0</v>
      </c>
      <c r="I117" s="12"/>
      <c r="J117" s="44"/>
      <c r="K117" s="12"/>
      <c r="L117" s="44"/>
      <c r="M117" s="12"/>
      <c r="N117" s="44"/>
      <c r="O117" s="10"/>
      <c r="P117" s="14"/>
      <c r="Q117" s="57">
        <f>P117*$C$16</f>
        <v>0</v>
      </c>
      <c r="R117" s="12"/>
      <c r="S117" s="44"/>
      <c r="T117" s="12"/>
      <c r="U117" s="44"/>
      <c r="V117" s="12"/>
      <c r="W117" s="44"/>
      <c r="X117" s="10"/>
      <c r="Y117" s="14"/>
      <c r="Z117" s="57">
        <f>Y117*$C$16</f>
        <v>0</v>
      </c>
      <c r="AA117" s="12"/>
      <c r="AB117" s="44"/>
      <c r="AC117" s="12"/>
      <c r="AD117" s="44"/>
      <c r="AE117" s="12"/>
      <c r="AF117" s="44"/>
      <c r="AG117" s="10"/>
      <c r="AH117" s="14"/>
      <c r="AI117" s="57">
        <f>AH117*$C$16</f>
        <v>0</v>
      </c>
      <c r="AJ117" s="12"/>
      <c r="AK117" s="44"/>
      <c r="AL117" s="12"/>
      <c r="AM117" s="44"/>
      <c r="AN117" s="12"/>
      <c r="AO117" s="44"/>
      <c r="AP117" s="10"/>
      <c r="AQ117" s="14"/>
      <c r="AR117" s="57">
        <f>AQ117*$C$16</f>
        <v>0</v>
      </c>
      <c r="AS117" s="12"/>
      <c r="AT117" s="44"/>
      <c r="AU117" s="12"/>
      <c r="AV117" s="44"/>
      <c r="AW117" s="12"/>
      <c r="AX117" s="44"/>
      <c r="AY117" s="17"/>
    </row>
    <row r="118" spans="1:51" ht="20.25" thickBot="1">
      <c r="A118" s="104"/>
      <c r="B118" s="70" t="s">
        <v>30</v>
      </c>
      <c r="C118" s="9">
        <v>137</v>
      </c>
      <c r="D118" s="31">
        <v>164</v>
      </c>
      <c r="E118" s="10"/>
      <c r="F118" s="10"/>
      <c r="G118" s="80"/>
      <c r="H118" s="81">
        <f>G118*$C$17</f>
        <v>0</v>
      </c>
      <c r="I118" s="12"/>
      <c r="J118" s="44"/>
      <c r="K118" s="12"/>
      <c r="L118" s="44"/>
      <c r="M118" s="12"/>
      <c r="N118" s="44"/>
      <c r="O118" s="10"/>
      <c r="P118" s="80"/>
      <c r="Q118" s="81">
        <f>P118*$C$17</f>
        <v>0</v>
      </c>
      <c r="R118" s="12"/>
      <c r="S118" s="44"/>
      <c r="T118" s="12"/>
      <c r="U118" s="44"/>
      <c r="V118" s="12"/>
      <c r="W118" s="44"/>
      <c r="X118" s="10"/>
      <c r="Y118" s="80"/>
      <c r="Z118" s="81">
        <f>Y118*$C$17</f>
        <v>0</v>
      </c>
      <c r="AA118" s="12"/>
      <c r="AB118" s="44"/>
      <c r="AC118" s="12"/>
      <c r="AD118" s="44"/>
      <c r="AE118" s="12"/>
      <c r="AF118" s="44"/>
      <c r="AG118" s="10"/>
      <c r="AH118" s="80"/>
      <c r="AI118" s="81">
        <f>AH118*$C$17</f>
        <v>0</v>
      </c>
      <c r="AJ118" s="12"/>
      <c r="AK118" s="44"/>
      <c r="AL118" s="12"/>
      <c r="AM118" s="44"/>
      <c r="AN118" s="12"/>
      <c r="AO118" s="44"/>
      <c r="AP118" s="10"/>
      <c r="AQ118" s="80"/>
      <c r="AR118" s="81">
        <f>AQ118*$C$17</f>
        <v>0</v>
      </c>
      <c r="AS118" s="12"/>
      <c r="AT118" s="44"/>
      <c r="AU118" s="12"/>
      <c r="AV118" s="44"/>
      <c r="AW118" s="12"/>
      <c r="AX118" s="44"/>
      <c r="AY118" s="17"/>
    </row>
    <row r="119" spans="1:51" ht="19.5">
      <c r="A119" s="103" t="s">
        <v>8</v>
      </c>
      <c r="B119" s="69" t="s">
        <v>10</v>
      </c>
      <c r="C119" s="29">
        <v>35</v>
      </c>
      <c r="D119" s="30">
        <v>42</v>
      </c>
      <c r="E119" s="10"/>
      <c r="F119" s="10"/>
      <c r="G119" s="25">
        <v>2</v>
      </c>
      <c r="H119" s="57">
        <f>G119*$C$18</f>
        <v>70</v>
      </c>
      <c r="I119" s="12">
        <v>2</v>
      </c>
      <c r="J119" s="44"/>
      <c r="K119" s="12"/>
      <c r="L119" s="44"/>
      <c r="M119" s="12"/>
      <c r="N119" s="44"/>
      <c r="O119" s="75"/>
      <c r="P119" s="25">
        <v>2</v>
      </c>
      <c r="Q119" s="57">
        <f>P119*$C$18</f>
        <v>70</v>
      </c>
      <c r="R119" s="12">
        <v>2</v>
      </c>
      <c r="S119" s="44"/>
      <c r="T119" s="12"/>
      <c r="U119" s="44"/>
      <c r="V119" s="12"/>
      <c r="W119" s="44"/>
      <c r="X119" s="35"/>
      <c r="Y119" s="25"/>
      <c r="Z119" s="57">
        <f>Y119*D119</f>
        <v>0</v>
      </c>
      <c r="AA119" s="12"/>
      <c r="AB119" s="44"/>
      <c r="AC119" s="12"/>
      <c r="AD119" s="44"/>
      <c r="AE119" s="12"/>
      <c r="AF119" s="44"/>
      <c r="AG119" s="11"/>
      <c r="AH119" s="25"/>
      <c r="AI119" s="57">
        <f>AH119*$C$18</f>
        <v>0</v>
      </c>
      <c r="AJ119" s="12"/>
      <c r="AK119" s="44"/>
      <c r="AL119" s="12"/>
      <c r="AM119" s="44"/>
      <c r="AN119" s="12"/>
      <c r="AO119" s="44"/>
      <c r="AP119" s="17"/>
      <c r="AQ119" s="25"/>
      <c r="AR119" s="57">
        <f>AQ119*$C$18</f>
        <v>0</v>
      </c>
      <c r="AS119" s="12"/>
      <c r="AT119" s="44"/>
      <c r="AU119" s="12"/>
      <c r="AV119" s="44"/>
      <c r="AW119" s="12"/>
      <c r="AX119" s="44"/>
      <c r="AY119" s="17"/>
    </row>
    <row r="120" spans="1:51" ht="20.25" thickBot="1">
      <c r="A120" s="105"/>
      <c r="B120" s="34" t="s">
        <v>11</v>
      </c>
      <c r="C120" s="32">
        <v>20</v>
      </c>
      <c r="D120" s="33">
        <v>24</v>
      </c>
      <c r="E120" s="10"/>
      <c r="F120" s="10"/>
      <c r="G120" s="80"/>
      <c r="H120" s="81">
        <f>G120*$C$19</f>
        <v>0</v>
      </c>
      <c r="I120" s="12"/>
      <c r="J120" s="44"/>
      <c r="K120" s="12"/>
      <c r="L120" s="44"/>
      <c r="M120" s="12"/>
      <c r="N120" s="44"/>
      <c r="O120" s="15"/>
      <c r="P120" s="80"/>
      <c r="Q120" s="81">
        <f>P120*$C$19</f>
        <v>0</v>
      </c>
      <c r="R120" s="12"/>
      <c r="S120" s="44"/>
      <c r="T120" s="12"/>
      <c r="U120" s="44"/>
      <c r="V120" s="12"/>
      <c r="W120" s="44"/>
      <c r="X120" s="35"/>
      <c r="Y120" s="80"/>
      <c r="Z120" s="81">
        <f>Y120*$C$19</f>
        <v>0</v>
      </c>
      <c r="AA120" s="12"/>
      <c r="AB120" s="44"/>
      <c r="AC120" s="12"/>
      <c r="AD120" s="44"/>
      <c r="AE120" s="12"/>
      <c r="AF120" s="44"/>
      <c r="AG120" s="11"/>
      <c r="AH120" s="80"/>
      <c r="AI120" s="81">
        <f>AH120*$C$19</f>
        <v>0</v>
      </c>
      <c r="AJ120" s="12"/>
      <c r="AK120" s="44"/>
      <c r="AL120" s="12"/>
      <c r="AM120" s="44"/>
      <c r="AN120" s="12"/>
      <c r="AO120" s="44"/>
      <c r="AP120" s="17"/>
      <c r="AQ120" s="80"/>
      <c r="AR120" s="81">
        <f>AQ120*$C$19</f>
        <v>0</v>
      </c>
      <c r="AS120" s="12"/>
      <c r="AT120" s="44"/>
      <c r="AU120" s="12"/>
      <c r="AV120" s="44"/>
      <c r="AW120" s="12"/>
      <c r="AX120" s="44"/>
      <c r="AY120" s="17"/>
    </row>
    <row r="121" spans="1:51" ht="19.5">
      <c r="A121" s="103" t="s">
        <v>19</v>
      </c>
      <c r="B121" s="69" t="s">
        <v>10</v>
      </c>
      <c r="C121" s="29">
        <v>36</v>
      </c>
      <c r="D121" s="30">
        <v>43</v>
      </c>
      <c r="E121" s="10"/>
      <c r="F121" s="10"/>
      <c r="G121" s="25">
        <v>2</v>
      </c>
      <c r="H121" s="57">
        <f>G121*$C$20</f>
        <v>72</v>
      </c>
      <c r="I121" s="12"/>
      <c r="J121" s="44"/>
      <c r="K121" s="12">
        <v>2</v>
      </c>
      <c r="L121" s="44"/>
      <c r="M121" s="12"/>
      <c r="N121" s="44"/>
      <c r="O121" s="15"/>
      <c r="P121" s="25">
        <v>2</v>
      </c>
      <c r="Q121" s="57">
        <f>P121*$C$20</f>
        <v>72</v>
      </c>
      <c r="R121" s="12"/>
      <c r="S121" s="44"/>
      <c r="T121" s="12">
        <v>2</v>
      </c>
      <c r="U121" s="44"/>
      <c r="V121" s="12"/>
      <c r="W121" s="44"/>
      <c r="X121" s="35"/>
      <c r="Y121" s="25">
        <v>1</v>
      </c>
      <c r="Z121" s="57">
        <f>Y121*$C$20</f>
        <v>36</v>
      </c>
      <c r="AA121" s="12">
        <v>1</v>
      </c>
      <c r="AB121" s="44"/>
      <c r="AC121" s="12"/>
      <c r="AD121" s="44"/>
      <c r="AE121" s="12"/>
      <c r="AF121" s="44"/>
      <c r="AG121" s="11"/>
      <c r="AH121" s="25"/>
      <c r="AI121" s="57">
        <f>AH121*$C$20</f>
        <v>0</v>
      </c>
      <c r="AJ121" s="12"/>
      <c r="AK121" s="44"/>
      <c r="AL121" s="12"/>
      <c r="AM121" s="44"/>
      <c r="AN121" s="12"/>
      <c r="AO121" s="44"/>
      <c r="AP121" s="17"/>
      <c r="AQ121" s="25"/>
      <c r="AR121" s="57">
        <f>AQ121*$C$20</f>
        <v>0</v>
      </c>
      <c r="AS121" s="12"/>
      <c r="AT121" s="44"/>
      <c r="AU121" s="12"/>
      <c r="AV121" s="44"/>
      <c r="AW121" s="12"/>
      <c r="AX121" s="44"/>
      <c r="AY121" s="17"/>
    </row>
    <row r="122" spans="1:51" ht="20.25" thickBot="1">
      <c r="A122" s="105"/>
      <c r="B122" s="34" t="s">
        <v>11</v>
      </c>
      <c r="C122" s="32">
        <v>12</v>
      </c>
      <c r="D122" s="33">
        <v>14</v>
      </c>
      <c r="E122" s="10"/>
      <c r="F122" s="10"/>
      <c r="G122" s="80"/>
      <c r="H122" s="81">
        <f>G122*$C$21</f>
        <v>0</v>
      </c>
      <c r="I122" s="12"/>
      <c r="J122" s="44"/>
      <c r="K122" s="12"/>
      <c r="L122" s="44"/>
      <c r="M122" s="12"/>
      <c r="N122" s="44"/>
      <c r="O122" s="15"/>
      <c r="P122" s="80"/>
      <c r="Q122" s="81">
        <f>P122*$C$21</f>
        <v>0</v>
      </c>
      <c r="R122" s="12"/>
      <c r="S122" s="44"/>
      <c r="T122" s="12"/>
      <c r="U122" s="44"/>
      <c r="V122" s="12"/>
      <c r="W122" s="44"/>
      <c r="X122" s="35"/>
      <c r="Y122" s="80"/>
      <c r="Z122" s="81">
        <f>Y122*$C$21</f>
        <v>0</v>
      </c>
      <c r="AA122" s="12"/>
      <c r="AB122" s="44"/>
      <c r="AC122" s="12"/>
      <c r="AD122" s="44"/>
      <c r="AE122" s="12"/>
      <c r="AF122" s="44"/>
      <c r="AG122" s="11"/>
      <c r="AH122" s="80"/>
      <c r="AI122" s="81">
        <f>AH122*$C$21</f>
        <v>0</v>
      </c>
      <c r="AJ122" s="12"/>
      <c r="AK122" s="44"/>
      <c r="AL122" s="12"/>
      <c r="AM122" s="44"/>
      <c r="AN122" s="12"/>
      <c r="AO122" s="44"/>
      <c r="AP122" s="17"/>
      <c r="AQ122" s="80"/>
      <c r="AR122" s="81">
        <f>AQ122*$C$21</f>
        <v>0</v>
      </c>
      <c r="AS122" s="12"/>
      <c r="AT122" s="44"/>
      <c r="AU122" s="12"/>
      <c r="AV122" s="44"/>
      <c r="AW122" s="12"/>
      <c r="AX122" s="44"/>
      <c r="AY122" s="17"/>
    </row>
    <row r="123" spans="1:51" ht="19.5">
      <c r="A123" s="103" t="s">
        <v>9</v>
      </c>
      <c r="B123" s="69" t="s">
        <v>10</v>
      </c>
      <c r="C123" s="29">
        <v>34</v>
      </c>
      <c r="D123" s="30">
        <v>41</v>
      </c>
      <c r="E123" s="10"/>
      <c r="F123" s="10"/>
      <c r="G123" s="25">
        <v>2</v>
      </c>
      <c r="H123" s="57">
        <f>G123*$C$22</f>
        <v>68</v>
      </c>
      <c r="I123" s="12"/>
      <c r="J123" s="44"/>
      <c r="K123" s="12"/>
      <c r="L123" s="44"/>
      <c r="M123" s="12">
        <v>2</v>
      </c>
      <c r="N123" s="44"/>
      <c r="O123" s="15"/>
      <c r="P123" s="25">
        <v>2</v>
      </c>
      <c r="Q123" s="57">
        <f>P123*$C$22</f>
        <v>68</v>
      </c>
      <c r="R123" s="12"/>
      <c r="S123" s="44"/>
      <c r="T123" s="12"/>
      <c r="U123" s="44"/>
      <c r="V123" s="12">
        <v>2</v>
      </c>
      <c r="W123" s="44"/>
      <c r="X123" s="35"/>
      <c r="Y123" s="25">
        <v>1</v>
      </c>
      <c r="Z123" s="57">
        <f>Y123*$C$22</f>
        <v>34</v>
      </c>
      <c r="AA123" s="12"/>
      <c r="AB123" s="44"/>
      <c r="AC123" s="12">
        <v>1</v>
      </c>
      <c r="AD123" s="44"/>
      <c r="AE123" s="12"/>
      <c r="AF123" s="44"/>
      <c r="AG123" s="11"/>
      <c r="AH123" s="25"/>
      <c r="AI123" s="57">
        <f>AH123*$C$22</f>
        <v>0</v>
      </c>
      <c r="AJ123" s="12"/>
      <c r="AK123" s="44"/>
      <c r="AL123" s="12"/>
      <c r="AM123" s="44"/>
      <c r="AN123" s="12"/>
      <c r="AO123" s="44"/>
      <c r="AP123" s="17"/>
      <c r="AQ123" s="25"/>
      <c r="AR123" s="57">
        <f>AQ123*$C$22</f>
        <v>0</v>
      </c>
      <c r="AS123" s="12"/>
      <c r="AT123" s="44"/>
      <c r="AU123" s="12"/>
      <c r="AV123" s="44"/>
      <c r="AW123" s="12"/>
      <c r="AX123" s="44"/>
      <c r="AY123" s="17"/>
    </row>
    <row r="124" spans="1:51" ht="20.25" thickBot="1">
      <c r="A124" s="104"/>
      <c r="B124" s="37" t="s">
        <v>11</v>
      </c>
      <c r="C124" s="61">
        <v>14</v>
      </c>
      <c r="D124" s="62">
        <v>17</v>
      </c>
      <c r="E124" s="10"/>
      <c r="F124" s="10"/>
      <c r="G124" s="80"/>
      <c r="H124" s="81">
        <f>G124*$C$23</f>
        <v>0</v>
      </c>
      <c r="I124" s="12"/>
      <c r="J124" s="44"/>
      <c r="K124" s="12"/>
      <c r="L124" s="44"/>
      <c r="M124" s="12"/>
      <c r="N124" s="44"/>
      <c r="O124" s="15"/>
      <c r="P124" s="80"/>
      <c r="Q124" s="81">
        <f>P124*$C$23</f>
        <v>0</v>
      </c>
      <c r="R124" s="12"/>
      <c r="S124" s="44"/>
      <c r="T124" s="12"/>
      <c r="U124" s="44"/>
      <c r="V124" s="12"/>
      <c r="W124" s="44"/>
      <c r="X124" s="35"/>
      <c r="Y124" s="80"/>
      <c r="Z124" s="81">
        <f>Y124*$C$23</f>
        <v>0</v>
      </c>
      <c r="AA124" s="12"/>
      <c r="AB124" s="44"/>
      <c r="AC124" s="12"/>
      <c r="AD124" s="44"/>
      <c r="AE124" s="12"/>
      <c r="AF124" s="44"/>
      <c r="AG124" s="11"/>
      <c r="AH124" s="80"/>
      <c r="AI124" s="81">
        <f>AH124*$C$23</f>
        <v>0</v>
      </c>
      <c r="AJ124" s="12"/>
      <c r="AK124" s="44"/>
      <c r="AL124" s="12"/>
      <c r="AM124" s="44"/>
      <c r="AN124" s="12"/>
      <c r="AO124" s="44"/>
      <c r="AP124" s="17"/>
      <c r="AQ124" s="80"/>
      <c r="AR124" s="81">
        <f>AQ124*$C$23</f>
        <v>0</v>
      </c>
      <c r="AS124" s="12"/>
      <c r="AT124" s="44"/>
      <c r="AU124" s="12"/>
      <c r="AV124" s="44"/>
      <c r="AW124" s="12"/>
      <c r="AX124" s="44"/>
      <c r="AY124" s="17"/>
    </row>
    <row r="125" spans="1:51" ht="20.25" thickBot="1">
      <c r="A125" s="79" t="s">
        <v>31</v>
      </c>
      <c r="B125" s="100" t="s">
        <v>32</v>
      </c>
      <c r="C125" s="101"/>
      <c r="D125" s="102"/>
      <c r="E125" s="10"/>
      <c r="F125" s="10"/>
      <c r="G125" s="25">
        <f>(IF(G111&lt;&gt;0,1)+IF(G112&lt;&gt;0,1)+IF(G113&lt;&gt;0,1)+IF(G114&lt;&gt;0,1)+IF(G115&lt;&gt;0,1)+IF(G116&lt;&gt;0,1)+IF(G117&lt;&gt;0,1)+IF(G118&lt;&gt;0,1)+IF(G121&lt;&gt;0,1))*10*G110</f>
        <v>30</v>
      </c>
      <c r="H125" s="57">
        <f>G125*-1</f>
        <v>-30</v>
      </c>
      <c r="I125" s="45"/>
      <c r="J125" s="47"/>
      <c r="K125" s="46"/>
      <c r="L125" s="47"/>
      <c r="M125" s="46"/>
      <c r="N125" s="47"/>
      <c r="O125" s="15"/>
      <c r="P125" s="25">
        <f>(IF(P111&lt;&gt;0,1)+IF(P112&lt;&gt;0,1)+IF(P113&lt;&gt;0,1)+IF(P114&lt;&gt;0,1)+IF(P115&lt;&gt;0,1)+IF(P116&lt;&gt;0,1)+IF(P117&lt;&gt;0,1)+IF(P118&lt;&gt;0,1)+IF(P121&lt;&gt;0,1))*10*P110</f>
        <v>30</v>
      </c>
      <c r="Q125" s="57">
        <f>P125*-1</f>
        <v>-30</v>
      </c>
      <c r="R125" s="45"/>
      <c r="S125" s="47"/>
      <c r="T125" s="46"/>
      <c r="U125" s="47"/>
      <c r="V125" s="46"/>
      <c r="W125" s="47"/>
      <c r="X125" s="35"/>
      <c r="Y125" s="25">
        <f>(IF(Y111&lt;&gt;0,1)+IF(Y112&lt;&gt;0,1)+IF(Y113&lt;&gt;0,1)+IF(Y114&lt;&gt;0,1)+IF(Y115&lt;&gt;0,1)+IF(Y116&lt;&gt;0,1)+IF(Y117&lt;&gt;0,1)+IF(Y118&lt;&gt;0,1)+IF(Y121&lt;&gt;0,1))*10*Y110</f>
        <v>20</v>
      </c>
      <c r="Z125" s="57">
        <f>Y125*-1</f>
        <v>-20</v>
      </c>
      <c r="AA125" s="45"/>
      <c r="AB125" s="47"/>
      <c r="AC125" s="46"/>
      <c r="AD125" s="47"/>
      <c r="AE125" s="46"/>
      <c r="AF125" s="47"/>
      <c r="AG125" s="11"/>
      <c r="AH125" s="25">
        <f>(IF(AH111&lt;&gt;0,1)+IF(AH112&lt;&gt;0,1)+IF(AH113&lt;&gt;0,1)+IF(AH114&lt;&gt;0,1)+IF(AH115&lt;&gt;0,1)+IF(AH116&lt;&gt;0,1)+IF(AH117&lt;&gt;0,1)+IF(AH118&lt;&gt;0,1)+IF(AH121&lt;&gt;0,1))*10*AH110</f>
        <v>0</v>
      </c>
      <c r="AI125" s="57">
        <f>AH125*-1</f>
        <v>0</v>
      </c>
      <c r="AJ125" s="45"/>
      <c r="AK125" s="47"/>
      <c r="AL125" s="46"/>
      <c r="AM125" s="47"/>
      <c r="AN125" s="46"/>
      <c r="AO125" s="47"/>
      <c r="AP125" s="17"/>
      <c r="AQ125" s="25">
        <f>(IF(AQ111&lt;&gt;0,1)+IF(AQ112&lt;&gt;0,1)+IF(AQ113&lt;&gt;0,1)+IF(AQ114&lt;&gt;0,1)+IF(AQ115&lt;&gt;0,1)+IF(AQ116&lt;&gt;0,1)+IF(AQ117&lt;&gt;0,1)+IF(AQ118&lt;&gt;0,1)+IF(AQ121&lt;&gt;0,1))*10*AQ110</f>
        <v>0</v>
      </c>
      <c r="AR125" s="57">
        <f>AQ125*-1</f>
        <v>0</v>
      </c>
      <c r="AS125" s="45"/>
      <c r="AT125" s="47"/>
      <c r="AU125" s="46"/>
      <c r="AV125" s="47"/>
      <c r="AW125" s="46"/>
      <c r="AX125" s="47"/>
      <c r="AY125" s="17"/>
    </row>
    <row r="126" spans="1:51" ht="19.5">
      <c r="G126" s="38"/>
      <c r="H126" s="89">
        <f>SUM(H111:H125)</f>
        <v>356</v>
      </c>
      <c r="I126" s="48">
        <f t="shared" ref="I126:N126" si="120">SUM(I111:I125)</f>
        <v>2</v>
      </c>
      <c r="J126" s="49">
        <f t="shared" si="120"/>
        <v>0</v>
      </c>
      <c r="K126" s="48">
        <f t="shared" si="120"/>
        <v>2</v>
      </c>
      <c r="L126" s="49">
        <f t="shared" si="120"/>
        <v>0</v>
      </c>
      <c r="M126" s="48">
        <f t="shared" si="120"/>
        <v>2</v>
      </c>
      <c r="N126" s="49">
        <f t="shared" si="120"/>
        <v>0</v>
      </c>
      <c r="O126" s="68"/>
      <c r="P126" s="38"/>
      <c r="Q126" s="89">
        <f>SUM(Q111:Q125)</f>
        <v>356</v>
      </c>
      <c r="R126" s="48">
        <f t="shared" ref="R126:W126" si="121">SUM(R111:R125)</f>
        <v>2</v>
      </c>
      <c r="S126" s="49">
        <f t="shared" si="121"/>
        <v>0</v>
      </c>
      <c r="T126" s="48">
        <f t="shared" si="121"/>
        <v>2</v>
      </c>
      <c r="U126" s="49">
        <f t="shared" si="121"/>
        <v>0</v>
      </c>
      <c r="V126" s="48">
        <f t="shared" si="121"/>
        <v>2</v>
      </c>
      <c r="W126" s="49">
        <f t="shared" si="121"/>
        <v>0</v>
      </c>
      <c r="X126" s="71"/>
      <c r="Y126" s="38"/>
      <c r="Z126" s="89">
        <f>SUM(Z111:Z125)</f>
        <v>133</v>
      </c>
      <c r="AA126" s="48">
        <f t="shared" ref="AA126:AF126" si="122">SUM(AA111:AA125)</f>
        <v>1</v>
      </c>
      <c r="AB126" s="49">
        <f t="shared" si="122"/>
        <v>0</v>
      </c>
      <c r="AC126" s="48">
        <f t="shared" si="122"/>
        <v>1</v>
      </c>
      <c r="AD126" s="49">
        <f t="shared" si="122"/>
        <v>0</v>
      </c>
      <c r="AE126" s="48">
        <f t="shared" si="122"/>
        <v>0</v>
      </c>
      <c r="AF126" s="49">
        <f t="shared" si="122"/>
        <v>0</v>
      </c>
      <c r="AG126" s="11"/>
      <c r="AH126" s="38"/>
      <c r="AI126" s="56">
        <f>SUM(AI111:AI125)</f>
        <v>0</v>
      </c>
      <c r="AJ126" s="48">
        <f t="shared" ref="AJ126:AO126" si="123">SUM(AJ111:AJ125)</f>
        <v>0</v>
      </c>
      <c r="AK126" s="49">
        <f t="shared" si="123"/>
        <v>0</v>
      </c>
      <c r="AL126" s="48">
        <f t="shared" si="123"/>
        <v>0</v>
      </c>
      <c r="AM126" s="49">
        <f t="shared" si="123"/>
        <v>0</v>
      </c>
      <c r="AN126" s="48">
        <f t="shared" si="123"/>
        <v>0</v>
      </c>
      <c r="AO126" s="49">
        <f t="shared" si="123"/>
        <v>0</v>
      </c>
      <c r="AP126" s="17"/>
      <c r="AQ126" s="38"/>
      <c r="AR126" s="56">
        <f>SUM(AR111:AR125)</f>
        <v>0</v>
      </c>
      <c r="AS126" s="48">
        <f t="shared" ref="AS126:AX126" si="124">SUM(AS111:AS125)</f>
        <v>0</v>
      </c>
      <c r="AT126" s="49">
        <f t="shared" si="124"/>
        <v>0</v>
      </c>
      <c r="AU126" s="48">
        <f t="shared" si="124"/>
        <v>0</v>
      </c>
      <c r="AV126" s="49">
        <f t="shared" si="124"/>
        <v>0</v>
      </c>
      <c r="AW126" s="48">
        <f t="shared" si="124"/>
        <v>0</v>
      </c>
      <c r="AX126" s="49">
        <f t="shared" si="124"/>
        <v>0</v>
      </c>
      <c r="AY126" s="17"/>
    </row>
    <row r="127" spans="1:51" ht="19.5">
      <c r="A127" s="6"/>
      <c r="B127" s="6"/>
      <c r="C127" s="6"/>
      <c r="D127" s="6"/>
      <c r="F127" s="19"/>
      <c r="G127" s="36"/>
      <c r="H127" s="36"/>
      <c r="I127" s="36" t="s">
        <v>21</v>
      </c>
      <c r="J127" s="36" t="s">
        <v>20</v>
      </c>
      <c r="K127" s="36" t="s">
        <v>21</v>
      </c>
      <c r="L127" s="36" t="s">
        <v>20</v>
      </c>
      <c r="M127" s="36" t="s">
        <v>21</v>
      </c>
      <c r="N127" s="41" t="s">
        <v>20</v>
      </c>
      <c r="O127" s="76"/>
      <c r="P127" s="36"/>
      <c r="Q127" s="36"/>
      <c r="R127" s="36" t="s">
        <v>21</v>
      </c>
      <c r="S127" s="36" t="s">
        <v>20</v>
      </c>
      <c r="T127" s="36" t="s">
        <v>21</v>
      </c>
      <c r="U127" s="36" t="s">
        <v>20</v>
      </c>
      <c r="V127" s="36" t="s">
        <v>21</v>
      </c>
      <c r="W127" s="41" t="s">
        <v>20</v>
      </c>
      <c r="X127" s="16"/>
      <c r="Y127" s="36"/>
      <c r="Z127" s="36"/>
      <c r="AA127" s="36" t="s">
        <v>21</v>
      </c>
      <c r="AB127" s="36" t="s">
        <v>20</v>
      </c>
      <c r="AC127" s="36" t="s">
        <v>21</v>
      </c>
      <c r="AD127" s="36" t="s">
        <v>20</v>
      </c>
      <c r="AE127" s="36" t="s">
        <v>21</v>
      </c>
      <c r="AF127" s="41" t="s">
        <v>20</v>
      </c>
      <c r="AG127" s="11"/>
      <c r="AH127" s="36"/>
      <c r="AI127" s="36"/>
      <c r="AJ127" s="36" t="s">
        <v>21</v>
      </c>
      <c r="AK127" s="36" t="s">
        <v>20</v>
      </c>
      <c r="AL127" s="36" t="s">
        <v>21</v>
      </c>
      <c r="AM127" s="36" t="s">
        <v>20</v>
      </c>
      <c r="AN127" s="36" t="s">
        <v>21</v>
      </c>
      <c r="AO127" s="41" t="s">
        <v>20</v>
      </c>
      <c r="AP127" s="16"/>
      <c r="AQ127" s="36"/>
      <c r="AR127" s="36"/>
      <c r="AS127" s="36" t="s">
        <v>21</v>
      </c>
      <c r="AT127" s="36" t="s">
        <v>20</v>
      </c>
      <c r="AU127" s="36" t="s">
        <v>21</v>
      </c>
      <c r="AV127" s="36" t="s">
        <v>20</v>
      </c>
      <c r="AW127" s="36" t="s">
        <v>21</v>
      </c>
      <c r="AX127" s="41" t="s">
        <v>20</v>
      </c>
      <c r="AY127" s="17"/>
    </row>
    <row r="128" spans="1:5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</row>
    <row r="129" spans="1:51">
      <c r="B129" s="90" t="s">
        <v>8</v>
      </c>
      <c r="C129" s="63" t="s">
        <v>21</v>
      </c>
      <c r="D129" s="50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</row>
    <row r="130" spans="1:51">
      <c r="B130" s="91"/>
      <c r="C130" s="64" t="s">
        <v>20</v>
      </c>
      <c r="D130" s="51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</row>
    <row r="131" spans="1:51">
      <c r="B131" s="92" t="s">
        <v>16</v>
      </c>
      <c r="C131" s="63" t="s">
        <v>21</v>
      </c>
      <c r="D131" s="50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</row>
    <row r="132" spans="1:51">
      <c r="B132" s="93"/>
      <c r="C132" s="64" t="s">
        <v>20</v>
      </c>
      <c r="D132" s="51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</row>
    <row r="133" spans="1:51">
      <c r="B133" s="94" t="s">
        <v>9</v>
      </c>
      <c r="C133" s="63" t="s">
        <v>21</v>
      </c>
      <c r="D133" s="50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</row>
    <row r="134" spans="1:51">
      <c r="B134" s="95"/>
      <c r="C134" s="65" t="s">
        <v>20</v>
      </c>
      <c r="D134" s="52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</row>
    <row r="135" spans="1:5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</row>
    <row r="136" spans="1:51">
      <c r="E136" s="1"/>
      <c r="F136" s="1"/>
      <c r="I136" s="1"/>
      <c r="J136" s="1"/>
      <c r="K136" s="1"/>
      <c r="L136" s="1"/>
      <c r="M136" s="1"/>
      <c r="N136" s="1"/>
      <c r="O136" s="1"/>
      <c r="AX136" s="1"/>
    </row>
    <row r="137" spans="1:51">
      <c r="E137" s="1"/>
      <c r="F137" s="1"/>
      <c r="I137" s="1"/>
      <c r="J137" s="1"/>
      <c r="K137" s="1"/>
      <c r="L137" s="1"/>
      <c r="M137" s="1"/>
      <c r="N137" s="1"/>
      <c r="O137" s="1"/>
      <c r="AX137" s="1"/>
    </row>
    <row r="138" spans="1:51">
      <c r="E138" s="1"/>
      <c r="F138" s="1"/>
      <c r="I138" s="1"/>
      <c r="J138" s="1"/>
      <c r="K138" s="1"/>
      <c r="L138" s="1"/>
      <c r="M138" s="1"/>
      <c r="N138" s="1"/>
      <c r="O138" s="1"/>
      <c r="AX138" s="1"/>
    </row>
    <row r="139" spans="1:51">
      <c r="E139" s="1"/>
      <c r="F139" s="1"/>
      <c r="I139" s="1"/>
      <c r="J139" s="1"/>
      <c r="K139" s="1"/>
      <c r="L139" s="1"/>
      <c r="M139" s="1"/>
      <c r="N139" s="1"/>
      <c r="O139" s="1"/>
      <c r="AX139" s="1"/>
    </row>
    <row r="140" spans="1:51">
      <c r="E140" s="1"/>
      <c r="F140" s="1"/>
      <c r="I140" s="1"/>
      <c r="J140" s="1"/>
      <c r="K140" s="1"/>
      <c r="L140" s="1"/>
      <c r="M140" s="1"/>
      <c r="N140" s="1"/>
      <c r="O140" s="1"/>
      <c r="AX140" s="1"/>
    </row>
    <row r="141" spans="1:51">
      <c r="E141" s="1"/>
      <c r="F141" s="1"/>
      <c r="I141" s="1"/>
      <c r="J141" s="1"/>
      <c r="K141" s="1"/>
      <c r="L141" s="1"/>
      <c r="M141" s="1"/>
      <c r="N141" s="1"/>
      <c r="O141" s="1"/>
      <c r="AX141" s="1"/>
    </row>
    <row r="142" spans="1:51">
      <c r="E142" s="1"/>
      <c r="F142" s="1"/>
      <c r="I142" s="1"/>
      <c r="J142" s="1"/>
      <c r="K142" s="1"/>
      <c r="L142" s="1"/>
      <c r="M142" s="1"/>
      <c r="N142" s="1"/>
      <c r="O142" s="1"/>
      <c r="AX142" s="1"/>
    </row>
    <row r="143" spans="1:51">
      <c r="C143" s="20"/>
      <c r="E143" s="1"/>
      <c r="F143" s="1"/>
      <c r="I143" s="1"/>
      <c r="J143" s="1"/>
      <c r="K143" s="1"/>
      <c r="L143" s="1"/>
      <c r="M143" s="1"/>
      <c r="N143" s="1"/>
      <c r="O143" s="1"/>
      <c r="AX143" s="1"/>
    </row>
    <row r="144" spans="1:51">
      <c r="E144" s="1"/>
      <c r="F144" s="1"/>
      <c r="I144" s="1"/>
      <c r="J144" s="1"/>
      <c r="K144" s="1"/>
      <c r="L144" s="1"/>
      <c r="M144" s="1"/>
      <c r="N144" s="1"/>
      <c r="O144" s="1"/>
      <c r="AX144" s="1"/>
    </row>
    <row r="145" spans="1:50">
      <c r="A145" s="20"/>
      <c r="B145" s="20"/>
      <c r="E145" s="1"/>
      <c r="F145" s="1"/>
      <c r="I145" s="1"/>
      <c r="J145" s="1"/>
      <c r="K145" s="1"/>
      <c r="L145" s="1"/>
      <c r="M145" s="1"/>
      <c r="N145" s="1"/>
      <c r="O145" s="1"/>
      <c r="AX145" s="1"/>
    </row>
    <row r="146" spans="1:50">
      <c r="E146" s="1"/>
      <c r="F146" s="1"/>
      <c r="I146" s="1"/>
      <c r="J146" s="1"/>
      <c r="K146" s="1"/>
      <c r="L146" s="1"/>
      <c r="M146" s="1"/>
      <c r="N146" s="1"/>
      <c r="O146" s="1"/>
      <c r="AX146" s="1"/>
    </row>
    <row r="147" spans="1:50">
      <c r="E147" s="1"/>
      <c r="F147" s="1"/>
      <c r="I147" s="1"/>
      <c r="J147" s="1"/>
      <c r="K147" s="1"/>
      <c r="L147" s="1"/>
      <c r="M147" s="1"/>
      <c r="N147" s="1"/>
      <c r="O147" s="1"/>
      <c r="AX147" s="1"/>
    </row>
    <row r="148" spans="1:50" s="20" customFormat="1"/>
    <row r="149" spans="1:50" s="20" customFormat="1">
      <c r="A149" s="59"/>
    </row>
    <row r="150" spans="1:50">
      <c r="E150" s="1"/>
      <c r="F150" s="1"/>
      <c r="I150" s="1"/>
      <c r="J150" s="1"/>
      <c r="K150" s="1"/>
      <c r="L150" s="1"/>
      <c r="M150" s="1"/>
      <c r="N150" s="1"/>
      <c r="O150" s="1"/>
      <c r="AX150" s="1"/>
    </row>
    <row r="151" spans="1:50">
      <c r="E151" s="1"/>
      <c r="F151" s="1"/>
      <c r="I151" s="1"/>
      <c r="J151" s="1"/>
      <c r="K151" s="1"/>
      <c r="L151" s="1"/>
      <c r="M151" s="1"/>
      <c r="N151" s="1"/>
      <c r="O151" s="1"/>
      <c r="AX151" s="1"/>
    </row>
    <row r="152" spans="1:50">
      <c r="E152" s="1"/>
      <c r="F152" s="1"/>
      <c r="I152" s="1"/>
      <c r="J152" s="1"/>
      <c r="K152" s="1"/>
      <c r="L152" s="1"/>
      <c r="M152" s="1"/>
      <c r="N152" s="1"/>
      <c r="O152" s="1"/>
      <c r="AX152" s="1"/>
    </row>
    <row r="153" spans="1:50">
      <c r="E153" s="1"/>
      <c r="F153" s="1"/>
      <c r="I153" s="1"/>
      <c r="J153" s="1"/>
      <c r="K153" s="1"/>
      <c r="L153" s="1"/>
      <c r="M153" s="1"/>
      <c r="N153" s="1"/>
      <c r="O153" s="1"/>
      <c r="AX153" s="1"/>
    </row>
    <row r="154" spans="1:50">
      <c r="E154" s="1"/>
      <c r="F154" s="1"/>
      <c r="I154" s="1"/>
      <c r="J154" s="1"/>
      <c r="K154" s="1"/>
      <c r="L154" s="1"/>
      <c r="M154" s="1"/>
      <c r="N154" s="1"/>
      <c r="O154" s="1"/>
      <c r="AX154" s="1"/>
    </row>
    <row r="155" spans="1:50">
      <c r="E155" s="1"/>
      <c r="F155" s="1"/>
      <c r="I155" s="1"/>
      <c r="J155" s="1"/>
      <c r="K155" s="1"/>
      <c r="L155" s="1"/>
      <c r="M155" s="1"/>
      <c r="N155" s="1"/>
      <c r="O155" s="1"/>
      <c r="AX155" s="1"/>
    </row>
    <row r="156" spans="1:50">
      <c r="E156" s="1"/>
      <c r="F156" s="1"/>
      <c r="I156" s="1"/>
      <c r="J156" s="1"/>
      <c r="K156" s="1"/>
      <c r="L156" s="1"/>
      <c r="M156" s="1"/>
      <c r="N156" s="1"/>
      <c r="O156" s="1"/>
      <c r="AX156" s="1"/>
    </row>
    <row r="157" spans="1:50" s="20" customFormat="1"/>
    <row r="158" spans="1:50" s="20" customFormat="1">
      <c r="A158" s="59"/>
    </row>
    <row r="159" spans="1:50">
      <c r="E159" s="1"/>
      <c r="F159" s="1"/>
      <c r="I159" s="1"/>
      <c r="J159" s="1"/>
      <c r="K159" s="1"/>
      <c r="L159" s="1"/>
      <c r="M159" s="1"/>
      <c r="N159" s="1"/>
      <c r="O159" s="1"/>
      <c r="AX159" s="1"/>
    </row>
    <row r="160" spans="1:50">
      <c r="E160" s="1"/>
      <c r="F160" s="1"/>
      <c r="I160" s="1"/>
      <c r="J160" s="1"/>
      <c r="K160" s="1"/>
      <c r="L160" s="1"/>
      <c r="M160" s="1"/>
      <c r="N160" s="1"/>
      <c r="O160" s="1"/>
      <c r="AX160" s="1"/>
    </row>
    <row r="161" spans="5:50">
      <c r="E161" s="1"/>
      <c r="F161" s="1"/>
      <c r="I161" s="1"/>
      <c r="J161" s="1"/>
      <c r="K161" s="1"/>
      <c r="L161" s="1"/>
      <c r="M161" s="1"/>
      <c r="N161" s="1"/>
      <c r="O161" s="1"/>
      <c r="AX161" s="1"/>
    </row>
    <row r="162" spans="5:50">
      <c r="E162" s="1"/>
      <c r="F162" s="1"/>
      <c r="I162" s="1"/>
      <c r="J162" s="1"/>
      <c r="K162" s="1"/>
      <c r="L162" s="1"/>
      <c r="M162" s="1"/>
      <c r="N162" s="1"/>
      <c r="O162" s="1"/>
      <c r="AX162" s="1"/>
    </row>
    <row r="163" spans="5:50">
      <c r="E163" s="1"/>
      <c r="F163" s="1"/>
      <c r="I163" s="1"/>
      <c r="J163" s="1"/>
      <c r="K163" s="1"/>
      <c r="L163" s="1"/>
      <c r="M163" s="1"/>
      <c r="N163" s="1"/>
      <c r="O163" s="1"/>
      <c r="AX163" s="1"/>
    </row>
    <row r="164" spans="5:50">
      <c r="E164" s="1"/>
      <c r="F164" s="1"/>
      <c r="I164" s="1"/>
      <c r="J164" s="1"/>
      <c r="K164" s="1"/>
      <c r="L164" s="1"/>
      <c r="M164" s="1"/>
      <c r="N164" s="1"/>
      <c r="O164" s="1"/>
      <c r="AX164" s="1"/>
    </row>
    <row r="165" spans="5:50">
      <c r="E165" s="1"/>
      <c r="F165" s="1"/>
      <c r="I165" s="1"/>
      <c r="J165" s="1"/>
      <c r="K165" s="1"/>
      <c r="L165" s="1"/>
      <c r="M165" s="1"/>
      <c r="N165" s="1"/>
      <c r="O165" s="1"/>
      <c r="AX165" s="1"/>
    </row>
    <row r="166" spans="5:50">
      <c r="E166" s="1"/>
      <c r="F166" s="1"/>
      <c r="I166" s="1"/>
      <c r="J166" s="1"/>
      <c r="K166" s="1"/>
      <c r="L166" s="1"/>
      <c r="M166" s="1"/>
      <c r="N166" s="1"/>
      <c r="O166" s="1"/>
      <c r="AX166" s="1"/>
    </row>
    <row r="167" spans="5:50">
      <c r="E167" s="1"/>
      <c r="F167" s="1"/>
      <c r="I167" s="1"/>
      <c r="J167" s="1"/>
      <c r="K167" s="1"/>
      <c r="L167" s="1"/>
      <c r="M167" s="1"/>
      <c r="N167" s="1"/>
      <c r="O167" s="1"/>
      <c r="AX167" s="1"/>
    </row>
    <row r="168" spans="5:50">
      <c r="E168" s="1"/>
      <c r="F168" s="1"/>
      <c r="I168" s="1"/>
      <c r="J168" s="1"/>
      <c r="K168" s="1"/>
      <c r="L168" s="1"/>
      <c r="M168" s="1"/>
      <c r="N168" s="1"/>
      <c r="O168" s="1"/>
      <c r="AX168" s="1"/>
    </row>
    <row r="169" spans="5:50">
      <c r="E169" s="1"/>
      <c r="F169" s="1"/>
      <c r="I169" s="1"/>
      <c r="J169" s="1"/>
      <c r="K169" s="1"/>
      <c r="L169" s="1"/>
      <c r="M169" s="1"/>
      <c r="N169" s="1"/>
      <c r="O169" s="1"/>
      <c r="AX169" s="1"/>
    </row>
    <row r="170" spans="5:50">
      <c r="E170" s="1"/>
      <c r="F170" s="1"/>
      <c r="I170" s="1"/>
      <c r="J170" s="1"/>
      <c r="K170" s="1"/>
      <c r="L170" s="1"/>
      <c r="M170" s="1"/>
      <c r="N170" s="1"/>
      <c r="O170" s="1"/>
      <c r="AX170" s="1"/>
    </row>
    <row r="171" spans="5:50">
      <c r="E171" s="1"/>
      <c r="F171" s="1"/>
      <c r="I171" s="1"/>
      <c r="J171" s="1"/>
      <c r="K171" s="1"/>
      <c r="L171" s="1"/>
      <c r="M171" s="1"/>
      <c r="N171" s="1"/>
      <c r="O171" s="1"/>
      <c r="AX171" s="1"/>
    </row>
    <row r="172" spans="5:50">
      <c r="E172" s="1"/>
      <c r="F172" s="1"/>
      <c r="I172" s="1"/>
      <c r="J172" s="1"/>
      <c r="K172" s="1"/>
      <c r="L172" s="1"/>
      <c r="M172" s="1"/>
      <c r="N172" s="1"/>
      <c r="O172" s="1"/>
      <c r="AX172" s="1"/>
    </row>
    <row r="173" spans="5:50">
      <c r="E173" s="1"/>
      <c r="F173" s="1"/>
      <c r="I173" s="1"/>
      <c r="J173" s="1"/>
      <c r="K173" s="1"/>
      <c r="L173" s="1"/>
      <c r="M173" s="1"/>
      <c r="N173" s="1"/>
      <c r="O173" s="1"/>
      <c r="AX173" s="1"/>
    </row>
    <row r="174" spans="5:50">
      <c r="E174" s="1"/>
      <c r="F174" s="1"/>
      <c r="I174" s="1"/>
      <c r="J174" s="1"/>
      <c r="K174" s="1"/>
      <c r="L174" s="1"/>
      <c r="M174" s="1"/>
      <c r="N174" s="1"/>
      <c r="O174" s="1"/>
      <c r="AX174" s="1"/>
    </row>
    <row r="175" spans="5:50">
      <c r="AX175" s="20"/>
    </row>
    <row r="176" spans="5:50">
      <c r="AX176" s="20"/>
    </row>
    <row r="177" spans="4:50">
      <c r="AX177" s="20"/>
    </row>
    <row r="178" spans="4:50">
      <c r="AX178" s="20"/>
    </row>
    <row r="179" spans="4:50">
      <c r="AX179" s="20"/>
    </row>
    <row r="180" spans="4:50">
      <c r="AX180" s="20"/>
    </row>
    <row r="181" spans="4:50">
      <c r="AX181" s="20"/>
    </row>
    <row r="182" spans="4:50">
      <c r="AX182" s="20"/>
    </row>
    <row r="183" spans="4:50">
      <c r="N183" s="55"/>
      <c r="AX183" s="20"/>
    </row>
    <row r="184" spans="4:50">
      <c r="E184" s="53"/>
      <c r="P184" s="3"/>
      <c r="AX184" s="20"/>
    </row>
    <row r="185" spans="4:50">
      <c r="D185" s="54"/>
      <c r="AX185" s="20"/>
    </row>
    <row r="186" spans="4:50">
      <c r="AX186" s="20"/>
    </row>
    <row r="187" spans="4:50">
      <c r="E187" s="8"/>
      <c r="AX187" s="20"/>
    </row>
    <row r="188" spans="4:50">
      <c r="AX188" s="20"/>
    </row>
    <row r="189" spans="4:50">
      <c r="AX189" s="20"/>
    </row>
    <row r="190" spans="4:50">
      <c r="AX190" s="20"/>
    </row>
    <row r="191" spans="4:50">
      <c r="AX191" s="20"/>
    </row>
    <row r="192" spans="4:50">
      <c r="AX192" s="20"/>
    </row>
    <row r="193" spans="50:50">
      <c r="AX193" s="20"/>
    </row>
    <row r="194" spans="50:50">
      <c r="AX194" s="20"/>
    </row>
    <row r="195" spans="50:50">
      <c r="AX195" s="20"/>
    </row>
    <row r="196" spans="50:50">
      <c r="AX196" s="20"/>
    </row>
    <row r="197" spans="50:50">
      <c r="AX197" s="20"/>
    </row>
    <row r="198" spans="50:50">
      <c r="AX198" s="20"/>
    </row>
    <row r="199" spans="50:50">
      <c r="AX199" s="20"/>
    </row>
    <row r="200" spans="50:50">
      <c r="AX200" s="20"/>
    </row>
    <row r="201" spans="50:50">
      <c r="AX201" s="20"/>
    </row>
    <row r="202" spans="50:50">
      <c r="AX202" s="20"/>
    </row>
    <row r="203" spans="50:50">
      <c r="AX203" s="20"/>
    </row>
    <row r="204" spans="50:50">
      <c r="AX204" s="20"/>
    </row>
    <row r="205" spans="50:50">
      <c r="AX205" s="20"/>
    </row>
    <row r="206" spans="50:50">
      <c r="AX206" s="20"/>
    </row>
    <row r="207" spans="50:50">
      <c r="AX207" s="20"/>
    </row>
    <row r="208" spans="50:50">
      <c r="AX208" s="20"/>
    </row>
    <row r="209" spans="50:50">
      <c r="AX209" s="20"/>
    </row>
    <row r="210" spans="50:50">
      <c r="AX210" s="20"/>
    </row>
    <row r="211" spans="50:50">
      <c r="AX211" s="20"/>
    </row>
    <row r="212" spans="50:50">
      <c r="AX212" s="20"/>
    </row>
    <row r="213" spans="50:50">
      <c r="AX213" s="20"/>
    </row>
    <row r="214" spans="50:50">
      <c r="AX214" s="20"/>
    </row>
    <row r="215" spans="50:50">
      <c r="AX215" s="20"/>
    </row>
    <row r="216" spans="50:50">
      <c r="AX216" s="20"/>
    </row>
    <row r="217" spans="50:50">
      <c r="AX217" s="20"/>
    </row>
    <row r="218" spans="50:50">
      <c r="AX218" s="20"/>
    </row>
    <row r="219" spans="50:50">
      <c r="AX219" s="20"/>
    </row>
    <row r="220" spans="50:50">
      <c r="AX220" s="20"/>
    </row>
    <row r="221" spans="50:50">
      <c r="AX221" s="20"/>
    </row>
    <row r="222" spans="50:50">
      <c r="AX222" s="20"/>
    </row>
    <row r="223" spans="50:50">
      <c r="AX223" s="20"/>
    </row>
    <row r="224" spans="50:50">
      <c r="AX224" s="20"/>
    </row>
    <row r="225" spans="50:50">
      <c r="AX225" s="20"/>
    </row>
    <row r="226" spans="50:50">
      <c r="AX226" s="20"/>
    </row>
    <row r="227" spans="50:50">
      <c r="AX227" s="20"/>
    </row>
    <row r="228" spans="50:50">
      <c r="AX228" s="20"/>
    </row>
    <row r="229" spans="50:50">
      <c r="AX229" s="20"/>
    </row>
    <row r="230" spans="50:50">
      <c r="AX230" s="20"/>
    </row>
    <row r="231" spans="50:50">
      <c r="AX231" s="20"/>
    </row>
    <row r="232" spans="50:50">
      <c r="AX232" s="20"/>
    </row>
    <row r="233" spans="50:50">
      <c r="AX233" s="20"/>
    </row>
    <row r="234" spans="50:50">
      <c r="AX234" s="20"/>
    </row>
    <row r="235" spans="50:50">
      <c r="AX235" s="20"/>
    </row>
    <row r="236" spans="50:50">
      <c r="AX236" s="20"/>
    </row>
    <row r="237" spans="50:50">
      <c r="AX237" s="20"/>
    </row>
    <row r="238" spans="50:50">
      <c r="AX238" s="20"/>
    </row>
    <row r="239" spans="50:50">
      <c r="AX239" s="20"/>
    </row>
    <row r="240" spans="50:50">
      <c r="AX240" s="20"/>
    </row>
    <row r="241" spans="50:50">
      <c r="AX241" s="20"/>
    </row>
    <row r="242" spans="50:50">
      <c r="AX242" s="20"/>
    </row>
    <row r="243" spans="50:50">
      <c r="AX243" s="20"/>
    </row>
    <row r="244" spans="50:50">
      <c r="AX244" s="20"/>
    </row>
    <row r="245" spans="50:50">
      <c r="AX245" s="20"/>
    </row>
    <row r="246" spans="50:50">
      <c r="AX246" s="20"/>
    </row>
    <row r="247" spans="50:50">
      <c r="AX247" s="20"/>
    </row>
    <row r="248" spans="50:50">
      <c r="AX248" s="20"/>
    </row>
    <row r="249" spans="50:50">
      <c r="AX249" s="20"/>
    </row>
    <row r="250" spans="50:50">
      <c r="AX250" s="20"/>
    </row>
    <row r="251" spans="50:50">
      <c r="AX251" s="20"/>
    </row>
    <row r="252" spans="50:50">
      <c r="AX252" s="20"/>
    </row>
    <row r="253" spans="50:50">
      <c r="AX253" s="20"/>
    </row>
    <row r="254" spans="50:50">
      <c r="AX254" s="20"/>
    </row>
    <row r="255" spans="50:50">
      <c r="AX255" s="20"/>
    </row>
    <row r="256" spans="50:50">
      <c r="AX256" s="20"/>
    </row>
    <row r="257" spans="50:50">
      <c r="AX257" s="20"/>
    </row>
    <row r="258" spans="50:50">
      <c r="AX258" s="20"/>
    </row>
    <row r="259" spans="50:50">
      <c r="AX259" s="20"/>
    </row>
    <row r="260" spans="50:50">
      <c r="AX260" s="20"/>
    </row>
    <row r="261" spans="50:50">
      <c r="AX261" s="20"/>
    </row>
    <row r="262" spans="50:50">
      <c r="AX262" s="20"/>
    </row>
    <row r="263" spans="50:50">
      <c r="AX263" s="20"/>
    </row>
    <row r="264" spans="50:50">
      <c r="AX264" s="20"/>
    </row>
    <row r="265" spans="50:50">
      <c r="AX265" s="20"/>
    </row>
    <row r="266" spans="50:50">
      <c r="AX266" s="20"/>
    </row>
    <row r="267" spans="50:50">
      <c r="AX267" s="20"/>
    </row>
    <row r="268" spans="50:50">
      <c r="AX268" s="20"/>
    </row>
    <row r="269" spans="50:50">
      <c r="AX269" s="20"/>
    </row>
    <row r="270" spans="50:50">
      <c r="AX270" s="20"/>
    </row>
    <row r="271" spans="50:50">
      <c r="AX271" s="20"/>
    </row>
    <row r="272" spans="50:50">
      <c r="AX272" s="20"/>
    </row>
    <row r="273" spans="50:50">
      <c r="AX273" s="20"/>
    </row>
    <row r="274" spans="50:50">
      <c r="AX274" s="20"/>
    </row>
    <row r="275" spans="50:50">
      <c r="AX275" s="20"/>
    </row>
    <row r="276" spans="50:50">
      <c r="AX276" s="20"/>
    </row>
    <row r="277" spans="50:50">
      <c r="AX277" s="20"/>
    </row>
    <row r="278" spans="50:50">
      <c r="AX278" s="20"/>
    </row>
    <row r="279" spans="50:50">
      <c r="AX279" s="20"/>
    </row>
    <row r="280" spans="50:50">
      <c r="AX280" s="20"/>
    </row>
    <row r="281" spans="50:50">
      <c r="AX281" s="20"/>
    </row>
    <row r="282" spans="50:50">
      <c r="AX282" s="20"/>
    </row>
    <row r="283" spans="50:50">
      <c r="AX283" s="20"/>
    </row>
    <row r="284" spans="50:50">
      <c r="AX284" s="20"/>
    </row>
    <row r="285" spans="50:50">
      <c r="AX285" s="20"/>
    </row>
    <row r="286" spans="50:50">
      <c r="AX286" s="20"/>
    </row>
    <row r="287" spans="50:50">
      <c r="AX287" s="20"/>
    </row>
    <row r="288" spans="50:50">
      <c r="AX288" s="20"/>
    </row>
    <row r="289" spans="50:50">
      <c r="AX289" s="20"/>
    </row>
    <row r="290" spans="50:50">
      <c r="AX290" s="20"/>
    </row>
    <row r="291" spans="50:50">
      <c r="AX291" s="20"/>
    </row>
    <row r="292" spans="50:50">
      <c r="AX292" s="20"/>
    </row>
    <row r="293" spans="50:50">
      <c r="AX293" s="20"/>
    </row>
    <row r="294" spans="50:50">
      <c r="AX294" s="20"/>
    </row>
    <row r="295" spans="50:50">
      <c r="AX295" s="20"/>
    </row>
    <row r="296" spans="50:50">
      <c r="AX296" s="20"/>
    </row>
    <row r="297" spans="50:50">
      <c r="AX297" s="20"/>
    </row>
    <row r="298" spans="50:50">
      <c r="AX298" s="20"/>
    </row>
    <row r="299" spans="50:50">
      <c r="AX299" s="20"/>
    </row>
    <row r="300" spans="50:50">
      <c r="AX300" s="20"/>
    </row>
    <row r="301" spans="50:50">
      <c r="AX301" s="20"/>
    </row>
    <row r="302" spans="50:50">
      <c r="AX302" s="20"/>
    </row>
    <row r="303" spans="50:50">
      <c r="AX303" s="20"/>
    </row>
    <row r="304" spans="50:50">
      <c r="AX304" s="20"/>
    </row>
    <row r="305" spans="50:50">
      <c r="AX305" s="20"/>
    </row>
    <row r="306" spans="50:50">
      <c r="AX306" s="20"/>
    </row>
    <row r="307" spans="50:50">
      <c r="AX307" s="20"/>
    </row>
    <row r="308" spans="50:50">
      <c r="AX308" s="20"/>
    </row>
    <row r="309" spans="50:50">
      <c r="AX309" s="20"/>
    </row>
    <row r="310" spans="50:50">
      <c r="AX310" s="20"/>
    </row>
    <row r="311" spans="50:50">
      <c r="AX311" s="20"/>
    </row>
    <row r="312" spans="50:50">
      <c r="AX312" s="20"/>
    </row>
    <row r="313" spans="50:50">
      <c r="AX313" s="20"/>
    </row>
    <row r="314" spans="50:50">
      <c r="AX314" s="20"/>
    </row>
    <row r="315" spans="50:50">
      <c r="AX315" s="20"/>
    </row>
    <row r="316" spans="50:50">
      <c r="AX316" s="20"/>
    </row>
    <row r="317" spans="50:50">
      <c r="AX317" s="20"/>
    </row>
    <row r="318" spans="50:50">
      <c r="AX318" s="20"/>
    </row>
    <row r="319" spans="50:50">
      <c r="AX319" s="20"/>
    </row>
    <row r="320" spans="50:50">
      <c r="AX320" s="20"/>
    </row>
    <row r="321" spans="50:50">
      <c r="AX321" s="20"/>
    </row>
    <row r="322" spans="50:50">
      <c r="AX322" s="20"/>
    </row>
    <row r="323" spans="50:50">
      <c r="AX323" s="20"/>
    </row>
    <row r="324" spans="50:50">
      <c r="AX324" s="20"/>
    </row>
    <row r="325" spans="50:50">
      <c r="AX325" s="20"/>
    </row>
    <row r="326" spans="50:50">
      <c r="AX326" s="20"/>
    </row>
    <row r="327" spans="50:50">
      <c r="AX327" s="20"/>
    </row>
    <row r="328" spans="50:50">
      <c r="AX328" s="20"/>
    </row>
    <row r="329" spans="50:50">
      <c r="AX329" s="20"/>
    </row>
    <row r="330" spans="50:50">
      <c r="AX330" s="20"/>
    </row>
    <row r="331" spans="50:50">
      <c r="AX331" s="20"/>
    </row>
    <row r="332" spans="50:50">
      <c r="AX332" s="20"/>
    </row>
    <row r="333" spans="50:50">
      <c r="AX333" s="20"/>
    </row>
    <row r="334" spans="50:50">
      <c r="AX334" s="20"/>
    </row>
    <row r="335" spans="50:50">
      <c r="AX335" s="20"/>
    </row>
    <row r="336" spans="50:50">
      <c r="AX336" s="20"/>
    </row>
    <row r="337" spans="50:50">
      <c r="AX337" s="20"/>
    </row>
    <row r="338" spans="50:50">
      <c r="AX338" s="20"/>
    </row>
    <row r="339" spans="50:50">
      <c r="AX339" s="20"/>
    </row>
    <row r="340" spans="50:50">
      <c r="AX340" s="20"/>
    </row>
    <row r="341" spans="50:50">
      <c r="AX341" s="20"/>
    </row>
    <row r="342" spans="50:50">
      <c r="AX342" s="20"/>
    </row>
    <row r="343" spans="50:50">
      <c r="AX343" s="20"/>
    </row>
    <row r="344" spans="50:50">
      <c r="AX344" s="20"/>
    </row>
    <row r="345" spans="50:50">
      <c r="AX345" s="20"/>
    </row>
    <row r="346" spans="50:50">
      <c r="AX346" s="20"/>
    </row>
    <row r="347" spans="50:50">
      <c r="AX347" s="20"/>
    </row>
    <row r="348" spans="50:50">
      <c r="AX348" s="20"/>
    </row>
    <row r="349" spans="50:50">
      <c r="AX349" s="20"/>
    </row>
    <row r="350" spans="50:50">
      <c r="AX350" s="20"/>
    </row>
    <row r="351" spans="50:50">
      <c r="AX351" s="20"/>
    </row>
    <row r="352" spans="50:50">
      <c r="AX352" s="20"/>
    </row>
    <row r="353" spans="50:50">
      <c r="AX353" s="20"/>
    </row>
    <row r="354" spans="50:50">
      <c r="AX354" s="20"/>
    </row>
    <row r="355" spans="50:50">
      <c r="AX355" s="20"/>
    </row>
    <row r="356" spans="50:50">
      <c r="AX356" s="20"/>
    </row>
    <row r="357" spans="50:50">
      <c r="AX357" s="20"/>
    </row>
    <row r="358" spans="50:50">
      <c r="AX358" s="20"/>
    </row>
    <row r="359" spans="50:50">
      <c r="AX359" s="20"/>
    </row>
    <row r="360" spans="50:50">
      <c r="AX360" s="20"/>
    </row>
    <row r="361" spans="50:50">
      <c r="AX361" s="20"/>
    </row>
    <row r="362" spans="50:50">
      <c r="AX362" s="20"/>
    </row>
    <row r="363" spans="50:50">
      <c r="AX363" s="20"/>
    </row>
    <row r="364" spans="50:50">
      <c r="AX364" s="20"/>
    </row>
    <row r="365" spans="50:50">
      <c r="AX365" s="20"/>
    </row>
    <row r="366" spans="50:50">
      <c r="AX366" s="20"/>
    </row>
    <row r="367" spans="50:50">
      <c r="AX367" s="20"/>
    </row>
    <row r="368" spans="50:50">
      <c r="AX368" s="20"/>
    </row>
    <row r="369" spans="50:50">
      <c r="AX369" s="20"/>
    </row>
    <row r="370" spans="50:50">
      <c r="AX370" s="20"/>
    </row>
    <row r="371" spans="50:50">
      <c r="AX371" s="20"/>
    </row>
    <row r="372" spans="50:50">
      <c r="AX372" s="20"/>
    </row>
    <row r="373" spans="50:50">
      <c r="AX373" s="20"/>
    </row>
    <row r="374" spans="50:50">
      <c r="AX374" s="20"/>
    </row>
    <row r="375" spans="50:50">
      <c r="AX375" s="20"/>
    </row>
    <row r="376" spans="50:50">
      <c r="AX376" s="20"/>
    </row>
    <row r="377" spans="50:50">
      <c r="AX377" s="20"/>
    </row>
    <row r="378" spans="50:50">
      <c r="AX378" s="20"/>
    </row>
    <row r="379" spans="50:50">
      <c r="AX379" s="20"/>
    </row>
    <row r="380" spans="50:50">
      <c r="AX380" s="20"/>
    </row>
    <row r="381" spans="50:50">
      <c r="AX381" s="20"/>
    </row>
    <row r="382" spans="50:50">
      <c r="AX382" s="20"/>
    </row>
    <row r="383" spans="50:50">
      <c r="AX383" s="20"/>
    </row>
    <row r="384" spans="50:50">
      <c r="AX384" s="20"/>
    </row>
    <row r="385" spans="50:50">
      <c r="AX385" s="20"/>
    </row>
    <row r="386" spans="50:50">
      <c r="AX386" s="20"/>
    </row>
    <row r="387" spans="50:50">
      <c r="AX387" s="20"/>
    </row>
    <row r="388" spans="50:50">
      <c r="AX388" s="20"/>
    </row>
    <row r="389" spans="50:50">
      <c r="AX389" s="20"/>
    </row>
    <row r="390" spans="50:50">
      <c r="AX390" s="20"/>
    </row>
    <row r="391" spans="50:50">
      <c r="AX391" s="20"/>
    </row>
    <row r="392" spans="50:50">
      <c r="AX392" s="20"/>
    </row>
    <row r="393" spans="50:50">
      <c r="AX393" s="20"/>
    </row>
    <row r="394" spans="50:50">
      <c r="AX394" s="20"/>
    </row>
    <row r="395" spans="50:50">
      <c r="AX395" s="20"/>
    </row>
    <row r="396" spans="50:50">
      <c r="AX396" s="20"/>
    </row>
    <row r="397" spans="50:50">
      <c r="AX397" s="20"/>
    </row>
    <row r="398" spans="50:50">
      <c r="AX398" s="20"/>
    </row>
    <row r="399" spans="50:50">
      <c r="AX399" s="20"/>
    </row>
    <row r="400" spans="50:50">
      <c r="AX400" s="20"/>
    </row>
    <row r="401" spans="50:50">
      <c r="AX401" s="20"/>
    </row>
    <row r="402" spans="50:50">
      <c r="AX402" s="20"/>
    </row>
    <row r="403" spans="50:50">
      <c r="AX403" s="20"/>
    </row>
    <row r="404" spans="50:50">
      <c r="AX404" s="20"/>
    </row>
    <row r="405" spans="50:50">
      <c r="AX405" s="20"/>
    </row>
    <row r="406" spans="50:50">
      <c r="AX406" s="20"/>
    </row>
    <row r="407" spans="50:50">
      <c r="AX407" s="20"/>
    </row>
    <row r="408" spans="50:50">
      <c r="AX408" s="20"/>
    </row>
    <row r="409" spans="50:50">
      <c r="AX409" s="20"/>
    </row>
    <row r="410" spans="50:50">
      <c r="AX410" s="20"/>
    </row>
    <row r="411" spans="50:50">
      <c r="AX411" s="20"/>
    </row>
    <row r="412" spans="50:50">
      <c r="AX412" s="20"/>
    </row>
    <row r="413" spans="50:50">
      <c r="AX413" s="20"/>
    </row>
    <row r="414" spans="50:50">
      <c r="AX414" s="20"/>
    </row>
    <row r="415" spans="50:50">
      <c r="AX415" s="20"/>
    </row>
    <row r="416" spans="50:50">
      <c r="AX416" s="20"/>
    </row>
    <row r="417" spans="50:50">
      <c r="AX417" s="20"/>
    </row>
    <row r="418" spans="50:50">
      <c r="AX418" s="20"/>
    </row>
    <row r="419" spans="50:50">
      <c r="AX419" s="20"/>
    </row>
    <row r="420" spans="50:50">
      <c r="AX420" s="20"/>
    </row>
    <row r="421" spans="50:50">
      <c r="AX421" s="20"/>
    </row>
    <row r="422" spans="50:50">
      <c r="AX422" s="20"/>
    </row>
    <row r="423" spans="50:50">
      <c r="AX423" s="20"/>
    </row>
    <row r="424" spans="50:50">
      <c r="AX424" s="20"/>
    </row>
    <row r="425" spans="50:50">
      <c r="AX425" s="20"/>
    </row>
    <row r="426" spans="50:50">
      <c r="AX426" s="20"/>
    </row>
    <row r="427" spans="50:50">
      <c r="AX427" s="20"/>
    </row>
    <row r="428" spans="50:50">
      <c r="AX428" s="20"/>
    </row>
    <row r="429" spans="50:50">
      <c r="AX429" s="20"/>
    </row>
    <row r="430" spans="50:50">
      <c r="AX430" s="20"/>
    </row>
    <row r="431" spans="50:50">
      <c r="AX431" s="20"/>
    </row>
    <row r="432" spans="50:50">
      <c r="AX432" s="20"/>
    </row>
    <row r="433" spans="50:50">
      <c r="AX433" s="20"/>
    </row>
    <row r="434" spans="50:50">
      <c r="AX434" s="20"/>
    </row>
    <row r="435" spans="50:50">
      <c r="AX435" s="20"/>
    </row>
    <row r="436" spans="50:50">
      <c r="AX436" s="20"/>
    </row>
    <row r="437" spans="50:50">
      <c r="AX437" s="20"/>
    </row>
    <row r="438" spans="50:50">
      <c r="AX438" s="20"/>
    </row>
    <row r="439" spans="50:50">
      <c r="AX439" s="20"/>
    </row>
    <row r="440" spans="50:50">
      <c r="AX440" s="20"/>
    </row>
    <row r="441" spans="50:50">
      <c r="AX441" s="20"/>
    </row>
    <row r="442" spans="50:50">
      <c r="AX442" s="20"/>
    </row>
    <row r="443" spans="50:50">
      <c r="AX443" s="20"/>
    </row>
    <row r="444" spans="50:50">
      <c r="AX444" s="20"/>
    </row>
    <row r="445" spans="50:50">
      <c r="AX445" s="20"/>
    </row>
    <row r="446" spans="50:50">
      <c r="AX446" s="20"/>
    </row>
    <row r="447" spans="50:50">
      <c r="AX447" s="20"/>
    </row>
    <row r="448" spans="50:50">
      <c r="AX448" s="20"/>
    </row>
    <row r="449" spans="50:50">
      <c r="AX449" s="20"/>
    </row>
    <row r="450" spans="50:50">
      <c r="AX450" s="20"/>
    </row>
    <row r="451" spans="50:50">
      <c r="AX451" s="20"/>
    </row>
    <row r="452" spans="50:50">
      <c r="AX452" s="20"/>
    </row>
    <row r="453" spans="50:50">
      <c r="AX453" s="20"/>
    </row>
    <row r="454" spans="50:50">
      <c r="AX454" s="20"/>
    </row>
    <row r="455" spans="50:50">
      <c r="AX455" s="20"/>
    </row>
    <row r="456" spans="50:50">
      <c r="AX456" s="20"/>
    </row>
    <row r="457" spans="50:50">
      <c r="AX457" s="20"/>
    </row>
    <row r="458" spans="50:50">
      <c r="AX458" s="20"/>
    </row>
    <row r="459" spans="50:50">
      <c r="AX459" s="20"/>
    </row>
    <row r="460" spans="50:50">
      <c r="AX460" s="20"/>
    </row>
    <row r="461" spans="50:50">
      <c r="AX461" s="20"/>
    </row>
    <row r="462" spans="50:50">
      <c r="AX462" s="20"/>
    </row>
    <row r="463" spans="50:50">
      <c r="AX463" s="20"/>
    </row>
    <row r="464" spans="50:50">
      <c r="AX464" s="20"/>
    </row>
    <row r="465" spans="50:50">
      <c r="AX465" s="20"/>
    </row>
    <row r="466" spans="50:50">
      <c r="AX466" s="20"/>
    </row>
    <row r="467" spans="50:50">
      <c r="AX467" s="20"/>
    </row>
    <row r="468" spans="50:50">
      <c r="AX468" s="20"/>
    </row>
    <row r="469" spans="50:50">
      <c r="AX469" s="20"/>
    </row>
    <row r="470" spans="50:50">
      <c r="AX470" s="20"/>
    </row>
    <row r="471" spans="50:50">
      <c r="AX471" s="20"/>
    </row>
    <row r="472" spans="50:50">
      <c r="AX472" s="20"/>
    </row>
    <row r="473" spans="50:50">
      <c r="AX473" s="20"/>
    </row>
    <row r="474" spans="50:50">
      <c r="AX474" s="20"/>
    </row>
    <row r="475" spans="50:50">
      <c r="AX475" s="20"/>
    </row>
    <row r="476" spans="50:50">
      <c r="AX476" s="20"/>
    </row>
    <row r="477" spans="50:50">
      <c r="AX477" s="20"/>
    </row>
    <row r="478" spans="50:50">
      <c r="AX478" s="20"/>
    </row>
    <row r="479" spans="50:50">
      <c r="AX479" s="20"/>
    </row>
    <row r="480" spans="50:50">
      <c r="AX480" s="20"/>
    </row>
    <row r="481" spans="50:50">
      <c r="AX481" s="20"/>
    </row>
    <row r="482" spans="50:50">
      <c r="AX482" s="20"/>
    </row>
    <row r="483" spans="50:50">
      <c r="AX483" s="20"/>
    </row>
    <row r="484" spans="50:50">
      <c r="AX484" s="20"/>
    </row>
    <row r="485" spans="50:50">
      <c r="AX485" s="20"/>
    </row>
    <row r="486" spans="50:50">
      <c r="AX486" s="20"/>
    </row>
    <row r="487" spans="50:50">
      <c r="AX487" s="20"/>
    </row>
    <row r="488" spans="50:50">
      <c r="AX488" s="20"/>
    </row>
    <row r="489" spans="50:50">
      <c r="AX489" s="20"/>
    </row>
    <row r="490" spans="50:50">
      <c r="AX490" s="20"/>
    </row>
    <row r="491" spans="50:50">
      <c r="AX491" s="20"/>
    </row>
    <row r="492" spans="50:50">
      <c r="AX492" s="20"/>
    </row>
    <row r="493" spans="50:50">
      <c r="AX493" s="20"/>
    </row>
    <row r="494" spans="50:50">
      <c r="AX494" s="20"/>
    </row>
    <row r="495" spans="50:50">
      <c r="AX495" s="20"/>
    </row>
    <row r="496" spans="50:50">
      <c r="AX496" s="20"/>
    </row>
    <row r="497" spans="50:50">
      <c r="AX497" s="20"/>
    </row>
    <row r="498" spans="50:50">
      <c r="AX498" s="20"/>
    </row>
    <row r="499" spans="50:50">
      <c r="AX499" s="20"/>
    </row>
    <row r="500" spans="50:50">
      <c r="AX500" s="20"/>
    </row>
    <row r="501" spans="50:50">
      <c r="AX501" s="20"/>
    </row>
    <row r="502" spans="50:50">
      <c r="AX502" s="20"/>
    </row>
    <row r="503" spans="50:50">
      <c r="AX503" s="20"/>
    </row>
    <row r="504" spans="50:50">
      <c r="AX504" s="20"/>
    </row>
    <row r="505" spans="50:50">
      <c r="AX505" s="20"/>
    </row>
    <row r="506" spans="50:50">
      <c r="AX506" s="20"/>
    </row>
    <row r="507" spans="50:50">
      <c r="AX507" s="20"/>
    </row>
    <row r="508" spans="50:50">
      <c r="AX508" s="20"/>
    </row>
    <row r="509" spans="50:50">
      <c r="AX509" s="20"/>
    </row>
    <row r="510" spans="50:50">
      <c r="AX510" s="20"/>
    </row>
    <row r="511" spans="50:50">
      <c r="AX511" s="20"/>
    </row>
    <row r="512" spans="50:50">
      <c r="AX512" s="20"/>
    </row>
    <row r="513" spans="50:50">
      <c r="AX513" s="20"/>
    </row>
    <row r="514" spans="50:50">
      <c r="AX514" s="20"/>
    </row>
    <row r="515" spans="50:50">
      <c r="AX515" s="20"/>
    </row>
    <row r="516" spans="50:50">
      <c r="AX516" s="20"/>
    </row>
    <row r="517" spans="50:50">
      <c r="AX517" s="20"/>
    </row>
    <row r="518" spans="50:50">
      <c r="AX518" s="20"/>
    </row>
    <row r="519" spans="50:50">
      <c r="AX519" s="20"/>
    </row>
    <row r="520" spans="50:50">
      <c r="AX520" s="20"/>
    </row>
    <row r="521" spans="50:50">
      <c r="AX521" s="20"/>
    </row>
    <row r="522" spans="50:50">
      <c r="AX522" s="20"/>
    </row>
    <row r="523" spans="50:50">
      <c r="AX523" s="20"/>
    </row>
    <row r="524" spans="50:50">
      <c r="AX524" s="20"/>
    </row>
    <row r="525" spans="50:50">
      <c r="AX525" s="20"/>
    </row>
    <row r="526" spans="50:50">
      <c r="AX526" s="20"/>
    </row>
    <row r="527" spans="50:50">
      <c r="AX527" s="20"/>
    </row>
    <row r="528" spans="50:50">
      <c r="AX528" s="20"/>
    </row>
    <row r="529" spans="50:50">
      <c r="AX529" s="20"/>
    </row>
    <row r="530" spans="50:50">
      <c r="AX530" s="20"/>
    </row>
    <row r="531" spans="50:50">
      <c r="AX531" s="20"/>
    </row>
    <row r="532" spans="50:50">
      <c r="AX532" s="20"/>
    </row>
    <row r="533" spans="50:50">
      <c r="AX533" s="20"/>
    </row>
    <row r="534" spans="50:50">
      <c r="AX534" s="20"/>
    </row>
    <row r="535" spans="50:50">
      <c r="AX535" s="20"/>
    </row>
    <row r="536" spans="50:50">
      <c r="AX536" s="20"/>
    </row>
    <row r="537" spans="50:50">
      <c r="AX537" s="20"/>
    </row>
    <row r="538" spans="50:50">
      <c r="AX538" s="20"/>
    </row>
    <row r="539" spans="50:50">
      <c r="AX539" s="20"/>
    </row>
    <row r="540" spans="50:50">
      <c r="AX540" s="20"/>
    </row>
    <row r="541" spans="50:50">
      <c r="AX541" s="20"/>
    </row>
    <row r="542" spans="50:50">
      <c r="AX542" s="20"/>
    </row>
    <row r="543" spans="50:50">
      <c r="AX543" s="20"/>
    </row>
    <row r="544" spans="50:50">
      <c r="AX544" s="20"/>
    </row>
    <row r="545" spans="50:50">
      <c r="AX545" s="20"/>
    </row>
    <row r="546" spans="50:50">
      <c r="AX546" s="20"/>
    </row>
    <row r="547" spans="50:50">
      <c r="AX547" s="20"/>
    </row>
    <row r="548" spans="50:50">
      <c r="AX548" s="20"/>
    </row>
    <row r="549" spans="50:50">
      <c r="AX549" s="20"/>
    </row>
    <row r="550" spans="50:50">
      <c r="AX550" s="20"/>
    </row>
    <row r="551" spans="50:50">
      <c r="AX551" s="20"/>
    </row>
    <row r="552" spans="50:50">
      <c r="AX552" s="20"/>
    </row>
    <row r="553" spans="50:50">
      <c r="AX553" s="20"/>
    </row>
    <row r="554" spans="50:50">
      <c r="AX554" s="20"/>
    </row>
    <row r="555" spans="50:50">
      <c r="AX555" s="20"/>
    </row>
    <row r="556" spans="50:50">
      <c r="AX556" s="20"/>
    </row>
    <row r="557" spans="50:50">
      <c r="AX557" s="20"/>
    </row>
    <row r="558" spans="50:50">
      <c r="AX558" s="20"/>
    </row>
    <row r="559" spans="50:50">
      <c r="AX559" s="20"/>
    </row>
    <row r="560" spans="50:50">
      <c r="AX560" s="20"/>
    </row>
    <row r="561" spans="50:50">
      <c r="AX561" s="20"/>
    </row>
    <row r="562" spans="50:50">
      <c r="AX562" s="20"/>
    </row>
    <row r="563" spans="50:50">
      <c r="AX563" s="20"/>
    </row>
    <row r="564" spans="50:50">
      <c r="AX564" s="20"/>
    </row>
    <row r="565" spans="50:50">
      <c r="AX565" s="20"/>
    </row>
    <row r="566" spans="50:50">
      <c r="AX566" s="20"/>
    </row>
    <row r="567" spans="50:50">
      <c r="AX567" s="20"/>
    </row>
    <row r="568" spans="50:50">
      <c r="AX568" s="20"/>
    </row>
    <row r="569" spans="50:50">
      <c r="AX569" s="20"/>
    </row>
    <row r="570" spans="50:50">
      <c r="AX570" s="20"/>
    </row>
    <row r="571" spans="50:50">
      <c r="AX571" s="20"/>
    </row>
    <row r="572" spans="50:50">
      <c r="AX572" s="20"/>
    </row>
    <row r="573" spans="50:50">
      <c r="AX573" s="20"/>
    </row>
    <row r="574" spans="50:50">
      <c r="AX574" s="20"/>
    </row>
    <row r="575" spans="50:50">
      <c r="AX575" s="20"/>
    </row>
  </sheetData>
  <mergeCells count="167">
    <mergeCell ref="AW88:AX88"/>
    <mergeCell ref="AU88:AV88"/>
    <mergeCell ref="AS88:AT88"/>
    <mergeCell ref="AQ88:AR88"/>
    <mergeCell ref="AN88:AO88"/>
    <mergeCell ref="AL88:AM88"/>
    <mergeCell ref="AJ88:AK88"/>
    <mergeCell ref="AH88:AI88"/>
    <mergeCell ref="AE88:AF88"/>
    <mergeCell ref="B104:D104"/>
    <mergeCell ref="A102:A103"/>
    <mergeCell ref="A100:A101"/>
    <mergeCell ref="A98:A99"/>
    <mergeCell ref="A94:A97"/>
    <mergeCell ref="A90:A93"/>
    <mergeCell ref="G48:H48"/>
    <mergeCell ref="I48:J48"/>
    <mergeCell ref="AL68:AM68"/>
    <mergeCell ref="K48:L48"/>
    <mergeCell ref="M48:N48"/>
    <mergeCell ref="P48:Q48"/>
    <mergeCell ref="A50:A53"/>
    <mergeCell ref="A54:A57"/>
    <mergeCell ref="M88:N88"/>
    <mergeCell ref="K88:L88"/>
    <mergeCell ref="AC88:AD88"/>
    <mergeCell ref="AA88:AB88"/>
    <mergeCell ref="Y88:Z88"/>
    <mergeCell ref="V88:W88"/>
    <mergeCell ref="T88:U88"/>
    <mergeCell ref="R88:S88"/>
    <mergeCell ref="P88:Q88"/>
    <mergeCell ref="G88:H88"/>
    <mergeCell ref="AN68:AO68"/>
    <mergeCell ref="AQ68:AR68"/>
    <mergeCell ref="AS68:AT68"/>
    <mergeCell ref="AU68:AV68"/>
    <mergeCell ref="AW68:AX68"/>
    <mergeCell ref="AL48:AM48"/>
    <mergeCell ref="AN48:AO48"/>
    <mergeCell ref="AJ28:AK28"/>
    <mergeCell ref="AL28:AM28"/>
    <mergeCell ref="AN28:AO28"/>
    <mergeCell ref="AQ48:AR48"/>
    <mergeCell ref="AS48:AT48"/>
    <mergeCell ref="AU48:AV48"/>
    <mergeCell ref="AW48:AX48"/>
    <mergeCell ref="AJ68:AK68"/>
    <mergeCell ref="AQ28:AR28"/>
    <mergeCell ref="AS28:AT28"/>
    <mergeCell ref="AU28:AV28"/>
    <mergeCell ref="AW28:AX28"/>
    <mergeCell ref="G2:AX2"/>
    <mergeCell ref="G5:AX5"/>
    <mergeCell ref="AQ8:AR8"/>
    <mergeCell ref="B24:D24"/>
    <mergeCell ref="G8:H8"/>
    <mergeCell ref="AN8:AO8"/>
    <mergeCell ref="V8:W8"/>
    <mergeCell ref="AA8:AB8"/>
    <mergeCell ref="AC8:AD8"/>
    <mergeCell ref="AE8:AF8"/>
    <mergeCell ref="AJ8:AK8"/>
    <mergeCell ref="I8:J8"/>
    <mergeCell ref="K8:L8"/>
    <mergeCell ref="M8:N8"/>
    <mergeCell ref="G3:AX3"/>
    <mergeCell ref="B2:B6"/>
    <mergeCell ref="C2:D2"/>
    <mergeCell ref="C3:D3"/>
    <mergeCell ref="C4:D4"/>
    <mergeCell ref="U4:AK4"/>
    <mergeCell ref="Y8:Z8"/>
    <mergeCell ref="P8:Q8"/>
    <mergeCell ref="C5:D5"/>
    <mergeCell ref="AL8:AM8"/>
    <mergeCell ref="A14:A17"/>
    <mergeCell ref="A18:A19"/>
    <mergeCell ref="A20:A21"/>
    <mergeCell ref="A22:A23"/>
    <mergeCell ref="A10:A13"/>
    <mergeCell ref="B84:D84"/>
    <mergeCell ref="A80:A81"/>
    <mergeCell ref="A82:A83"/>
    <mergeCell ref="A30:A33"/>
    <mergeCell ref="A34:A37"/>
    <mergeCell ref="A40:A41"/>
    <mergeCell ref="A42:A43"/>
    <mergeCell ref="B44:D44"/>
    <mergeCell ref="A78:A79"/>
    <mergeCell ref="A70:A73"/>
    <mergeCell ref="A74:A77"/>
    <mergeCell ref="A38:A39"/>
    <mergeCell ref="A58:A59"/>
    <mergeCell ref="A60:A61"/>
    <mergeCell ref="A62:A63"/>
    <mergeCell ref="B64:D64"/>
    <mergeCell ref="AH28:AI28"/>
    <mergeCell ref="M109:N109"/>
    <mergeCell ref="K109:L109"/>
    <mergeCell ref="G28:H28"/>
    <mergeCell ref="I28:J28"/>
    <mergeCell ref="K28:L28"/>
    <mergeCell ref="I109:J109"/>
    <mergeCell ref="G109:H109"/>
    <mergeCell ref="R8:S8"/>
    <mergeCell ref="T8:U8"/>
    <mergeCell ref="AH8:AI8"/>
    <mergeCell ref="M28:N28"/>
    <mergeCell ref="P28:Q28"/>
    <mergeCell ref="R28:S28"/>
    <mergeCell ref="T28:U28"/>
    <mergeCell ref="Y68:Z68"/>
    <mergeCell ref="AA68:AB68"/>
    <mergeCell ref="AC68:AD68"/>
    <mergeCell ref="AE68:AF68"/>
    <mergeCell ref="AH68:AI68"/>
    <mergeCell ref="R48:S48"/>
    <mergeCell ref="T48:U48"/>
    <mergeCell ref="V48:W48"/>
    <mergeCell ref="I88:J88"/>
    <mergeCell ref="C6:D6"/>
    <mergeCell ref="AS8:AT8"/>
    <mergeCell ref="AU8:AV8"/>
    <mergeCell ref="AW8:AX8"/>
    <mergeCell ref="G6:AX6"/>
    <mergeCell ref="G68:H68"/>
    <mergeCell ref="I68:J68"/>
    <mergeCell ref="K68:L68"/>
    <mergeCell ref="M68:N68"/>
    <mergeCell ref="P68:Q68"/>
    <mergeCell ref="Y48:Z48"/>
    <mergeCell ref="AA48:AB48"/>
    <mergeCell ref="AC48:AD48"/>
    <mergeCell ref="AE48:AF48"/>
    <mergeCell ref="AH48:AI48"/>
    <mergeCell ref="AJ48:AK48"/>
    <mergeCell ref="R68:S68"/>
    <mergeCell ref="T68:U68"/>
    <mergeCell ref="V68:W68"/>
    <mergeCell ref="V28:W28"/>
    <mergeCell ref="Y28:Z28"/>
    <mergeCell ref="AA28:AB28"/>
    <mergeCell ref="AC28:AD28"/>
    <mergeCell ref="AE28:AF28"/>
    <mergeCell ref="B125:D125"/>
    <mergeCell ref="A123:A124"/>
    <mergeCell ref="A121:A122"/>
    <mergeCell ref="A119:A120"/>
    <mergeCell ref="A115:A118"/>
    <mergeCell ref="A111:A114"/>
    <mergeCell ref="AW109:AX109"/>
    <mergeCell ref="AU109:AV109"/>
    <mergeCell ref="AS109:AT109"/>
    <mergeCell ref="AQ109:AR109"/>
    <mergeCell ref="AN109:AO109"/>
    <mergeCell ref="AL109:AM109"/>
    <mergeCell ref="AJ109:AK109"/>
    <mergeCell ref="AH109:AI109"/>
    <mergeCell ref="AE109:AF109"/>
    <mergeCell ref="AC109:AD109"/>
    <mergeCell ref="AA109:AB109"/>
    <mergeCell ref="Y109:Z109"/>
    <mergeCell ref="V109:W109"/>
    <mergeCell ref="T109:U109"/>
    <mergeCell ref="R109:S109"/>
    <mergeCell ref="P109:Q109"/>
  </mergeCells>
  <pageMargins left="0.39370078740157483" right="0.39370078740157483" top="0.39370078740157483" bottom="0.39370078740157483" header="0" footer="0"/>
  <pageSetup paperSize="9" scale="55" fitToHeight="2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 Asistentes</vt:lpstr>
      <vt:lpstr>Hoja1</vt:lpstr>
      <vt:lpstr>Hoja2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jle</cp:lastModifiedBy>
  <dcterms:created xsi:type="dcterms:W3CDTF">2017-05-01T17:55:23Z</dcterms:created>
  <dcterms:modified xsi:type="dcterms:W3CDTF">2019-06-28T09:18:59Z</dcterms:modified>
</cp:coreProperties>
</file>